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at\Desktop\"/>
    </mc:Choice>
  </mc:AlternateContent>
  <workbookProtection workbookPassword="DDCF" lockStructure="1"/>
  <bookViews>
    <workbookView xWindow="0" yWindow="0" windowWidth="20400" windowHeight="777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  <definedName name="_xlnm.Print_Titles" localSheetId="6">Ders_Programı!$1:$2</definedName>
  </definedNames>
  <calcPr calcId="15251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D196" i="3" s="1"/>
  <c r="X196" i="1" s="1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E184" i="2" s="1"/>
  <c r="E184" i="1" s="1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U152" i="2" s="1"/>
  <c r="U152" i="1" s="1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U148" i="2" s="1"/>
  <c r="U148" i="1" s="1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G144" i="3" s="1"/>
  <c r="AA144" i="1" s="1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6" i="4" s="1"/>
  <c r="AJ126" i="1" s="1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H116" i="4" s="1"/>
  <c r="AH116" i="1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U108" i="2" s="1"/>
  <c r="U108" i="1" s="1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U104" i="2" s="1"/>
  <c r="U104" i="1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U100" i="2" s="1"/>
  <c r="U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U96" i="2" s="1"/>
  <c r="U96" i="1" s="1"/>
  <c r="J95" i="10"/>
  <c r="I95" i="10"/>
  <c r="H95" i="10"/>
  <c r="G95" i="10"/>
  <c r="F95" i="10"/>
  <c r="E95" i="10"/>
  <c r="J94" i="10"/>
  <c r="I94" i="10"/>
  <c r="H94" i="10"/>
  <c r="G94" i="10"/>
  <c r="F94" i="10"/>
  <c r="E94" i="10"/>
  <c r="U94" i="2" s="1"/>
  <c r="U94" i="1" s="1"/>
  <c r="J93" i="10"/>
  <c r="I93" i="10"/>
  <c r="H93" i="10"/>
  <c r="G93" i="10"/>
  <c r="F93" i="10"/>
  <c r="E93" i="10"/>
  <c r="J92" i="10"/>
  <c r="I92" i="10"/>
  <c r="H92" i="10"/>
  <c r="G92" i="10"/>
  <c r="F92" i="10"/>
  <c r="E92" i="10"/>
  <c r="G92" i="6" s="1"/>
  <c r="BE92" i="1" s="1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U86" i="2" s="1"/>
  <c r="U86" i="1" s="1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U82" i="2" s="1"/>
  <c r="U82" i="1" s="1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U78" i="2" s="1"/>
  <c r="U78" i="1" s="1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U72" i="2" s="1"/>
  <c r="U72" i="1" s="1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W64" i="2" s="1"/>
  <c r="W64" i="1" s="1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U42" i="2" s="1"/>
  <c r="U42" i="1" s="1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U38" i="2" s="1"/>
  <c r="U38" i="1" s="1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W222" i="6" l="1"/>
  <c r="U226" i="3"/>
  <c r="U74" i="2"/>
  <c r="U74" i="1" s="1"/>
  <c r="V68" i="6"/>
  <c r="U34" i="2"/>
  <c r="U34" i="1" s="1"/>
  <c r="W56" i="2"/>
  <c r="W56" i="1" s="1"/>
  <c r="W60" i="2"/>
  <c r="W60" i="1" s="1"/>
  <c r="U30" i="2"/>
  <c r="U30" i="1" s="1"/>
  <c r="U242" i="6"/>
  <c r="Q244" i="2"/>
  <c r="Q244" i="1" s="1"/>
  <c r="I246" i="2"/>
  <c r="I246" i="1" s="1"/>
  <c r="Q248" i="2"/>
  <c r="Q248" i="1" s="1"/>
  <c r="M250" i="2"/>
  <c r="M250" i="1" s="1"/>
  <c r="P122" i="4"/>
  <c r="T118" i="4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A68" i="3"/>
  <c r="A91" i="7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4" l="1"/>
  <c r="A68" i="2"/>
  <c r="A68" i="5"/>
  <c r="A68" i="1"/>
  <c r="A90" i="3"/>
  <c r="A90" i="1"/>
  <c r="A90" i="5"/>
  <c r="A90" i="4"/>
  <c r="A90" i="2"/>
  <c r="A90" i="6"/>
  <c r="A113" i="7"/>
  <c r="A112" i="1" l="1"/>
  <c r="A112" i="5"/>
  <c r="A112" i="4"/>
  <c r="A112" i="2"/>
  <c r="A135" i="7"/>
  <c r="A112" i="6"/>
  <c r="A112" i="3"/>
  <c r="A134" i="6" l="1"/>
  <c r="A134" i="5"/>
  <c r="A134" i="4"/>
  <c r="A157" i="7"/>
  <c r="A134" i="1"/>
  <c r="A134" i="3"/>
  <c r="A134" i="2"/>
  <c r="A156" i="6" l="1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<sst xmlns="http://schemas.openxmlformats.org/spreadsheetml/2006/main" count="638" uniqueCount="188">
  <si>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</si>
  <si>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</si>
  <si>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</si>
  <si>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</si>
  <si>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</si>
  <si>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</si>
  <si>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</si>
  <si>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</si>
  <si>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</si>
  <si>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</si>
  <si>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</si>
  <si>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</si>
  <si>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</si>
  <si>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</si>
  <si>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</si>
  <si>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</si>
  <si>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</si>
  <si>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</si>
  <si>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</si>
  <si>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</si>
  <si>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</si>
  <si>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</si>
  <si>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</si>
  <si>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</si>
  <si>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</si>
  <si>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</si>
  <si>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</si>
  <si>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</si>
  <si>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</si>
  <si>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</si>
  <si>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</si>
  <si>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</si>
  <si>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</si>
  <si>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</si>
  <si>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</si>
  <si>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</si>
  <si>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</si>
  <si>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</si>
  <si>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</si>
  <si>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</si>
  <si>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</si>
  <si>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</si>
  <si>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</si>
  <si>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</si>
  <si>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</si>
  <si>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</si>
  <si>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</si>
  <si>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</si>
  <si>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</si>
  <si>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</si>
  <si>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</si>
  <si>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</si>
  <si>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</si>
  <si>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</si>
  <si>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</si>
  <si>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</si>
  <si>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</si>
  <si>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</si>
  <si>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</si>
  <si>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</si>
  <si>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</si>
  <si>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</si>
  <si>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</si>
  <si>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</si>
  <si>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</si>
  <si>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</si>
  <si>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</si>
  <si>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</si>
  <si>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</si>
  <si>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</si>
  <si>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</si>
  <si>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</si>
  <si>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</si>
  <si>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</si>
  <si>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</si>
  <si>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</si>
  <si>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</si>
  <si>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</si>
  <si>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</si>
  <si>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</si>
  <si>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</si>
  <si>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</si>
  <si>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</si>
  <si>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</si>
  <si>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</si>
  <si>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</si>
  <si>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</si>
  <si>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</si>
  <si>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</si>
  <si>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</si>
  <si>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</si>
  <si>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</si>
  <si>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</si>
  <si>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</si>
  <si>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</si>
  <si>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</si>
  <si>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</si>
  <si>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</si>
  <si>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</si>
  <si>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</si>
  <si>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</si>
  <si>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</si>
  <si>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</si>
  <si>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</si>
  <si>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</si>
  <si>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</si>
  <si>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</si>
  <si>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</si>
  <si>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</si>
  <si>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</si>
  <si>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</si>
  <si>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</si>
  <si>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</si>
  <si>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</si>
  <si>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</si>
  <si>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</si>
  <si>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</si>
  <si>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</si>
  <si>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</si>
  <si>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</si>
  <si>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</si>
  <si>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</si>
  <si>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</si>
  <si>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</si>
  <si>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</si>
  <si>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</si>
  <si>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</si>
  <si>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</si>
  <si>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</si>
  <si>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</si>
  <si>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</si>
  <si>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</si>
  <si>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</si>
  <si>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</si>
  <si>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AÖF SINAVLARI (TÜM GÜN)</t>
  </si>
  <si>
    <t>İNGİLİZCE; İş.Sağ. Ve Güv. (Sınav Yeri Eğitim Fak. B Blok)</t>
  </si>
  <si>
    <t>Türk Dili, A.İ. İnk. Tar. (B.SAATİ 16:00)</t>
  </si>
  <si>
    <t>Anket Düzenleme</t>
  </si>
  <si>
    <t>Nümerik Analiz</t>
  </si>
  <si>
    <t>Çok Değişkenli İstatistik II</t>
  </si>
  <si>
    <t>Artık Analizi</t>
  </si>
  <si>
    <t>VRU</t>
  </si>
  <si>
    <t>VS</t>
  </si>
  <si>
    <t>YÖ</t>
  </si>
  <si>
    <t>Ekonometrik  Modeller</t>
  </si>
  <si>
    <t>Veri Tabanı Programı</t>
  </si>
  <si>
    <t>Lineer Cebir II</t>
  </si>
  <si>
    <t>Aktüerya</t>
  </si>
  <si>
    <t>Bitirme Projesi</t>
  </si>
  <si>
    <t>Geleneksel Türk El Sanatları</t>
  </si>
  <si>
    <t>Uygulamalı Etik</t>
  </si>
  <si>
    <t>Optimizasyon Teknikleri</t>
  </si>
  <si>
    <t>Kalite Denetimi</t>
  </si>
  <si>
    <t>İstatistik Deney Tasarımı II</t>
  </si>
  <si>
    <t>Yöneylem Araştırması II</t>
  </si>
  <si>
    <t>Algoritma ve Program. Giriş</t>
  </si>
  <si>
    <t>Kestirim Yöntemleri</t>
  </si>
  <si>
    <t>Veri Analizi</t>
  </si>
  <si>
    <t>Mesleki Yabancı Dil II</t>
  </si>
  <si>
    <t>Matrisler Kuramı</t>
  </si>
  <si>
    <t>Bekleme Hattı Teorisi</t>
  </si>
  <si>
    <t>İktisat II</t>
  </si>
  <si>
    <t xml:space="preserve">Olasılığa Giriş II </t>
  </si>
  <si>
    <t>İstatistik Paket Programları I</t>
  </si>
  <si>
    <t>İstatistik Teorisi</t>
  </si>
  <si>
    <t>İleri Yöneylem Araştırması</t>
  </si>
  <si>
    <t>İstatistik İçin İleri Matematik II</t>
  </si>
  <si>
    <t xml:space="preserve">Temel İstatistik II </t>
  </si>
  <si>
    <t>Zaman Serisi Analizi</t>
  </si>
  <si>
    <t>Parametrik Olmayan İst. Yönt.</t>
  </si>
  <si>
    <t>Matematik II</t>
  </si>
  <si>
    <t>Lineer Modeller</t>
  </si>
  <si>
    <t>SAS Programı ile İstatistik</t>
  </si>
  <si>
    <t>Güvenilirlik .Analizi</t>
  </si>
  <si>
    <t>Kategorik Veri Analizi</t>
  </si>
  <si>
    <t>TŞ</t>
  </si>
  <si>
    <t>KA</t>
  </si>
  <si>
    <t>PK</t>
  </si>
  <si>
    <t>HB</t>
  </si>
  <si>
    <t>ED</t>
  </si>
  <si>
    <t>TT</t>
  </si>
  <si>
    <t>YT</t>
  </si>
  <si>
    <t>ET</t>
  </si>
  <si>
    <t>HT</t>
  </si>
  <si>
    <t>LÇ</t>
  </si>
  <si>
    <t>İC</t>
  </si>
  <si>
    <t>HBED</t>
  </si>
  <si>
    <t xml:space="preserve">Bilgisayar Progr. Giriş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</si>
</sst>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dotted">
        <color indexed="8"/>
      </right>
      <top/>
      <bottom style="dashed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dashed">
        <color indexed="8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13" borderId="0" xfId="0" applyFont="1" applyFill="1" applyProtection="1"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5" borderId="9" xfId="0" applyFont="1" applyFill="1" applyBorder="1" applyAlignment="1" applyProtection="1">
      <alignment horizontal="center"/>
      <protection locked="0"/>
    </xf>
    <xf numFmtId="0" fontId="7" fillId="14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7" fillId="6" borderId="22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6" borderId="6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/>
    </xf>
    <xf numFmtId="0" fontId="7" fillId="6" borderId="23" xfId="0" applyFont="1" applyFill="1" applyBorder="1" applyAlignment="1" applyProtection="1">
      <alignment horizontal="center"/>
    </xf>
    <xf numFmtId="0" fontId="7" fillId="6" borderId="24" xfId="0" applyFont="1" applyFill="1" applyBorder="1" applyAlignment="1" applyProtection="1">
      <alignment horizontal="center"/>
    </xf>
    <xf numFmtId="0" fontId="7" fillId="6" borderId="21" xfId="0" applyFont="1" applyFill="1" applyBorder="1" applyAlignment="1" applyProtection="1">
      <alignment horizontal="center"/>
    </xf>
    <xf numFmtId="0" fontId="7" fillId="6" borderId="10" xfId="0" applyFont="1" applyFill="1" applyBorder="1" applyAlignment="1" applyProtection="1">
      <alignment horizontal="center"/>
    </xf>
    <xf numFmtId="0" fontId="7" fillId="6" borderId="43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 vertic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6" borderId="0" xfId="0" applyFont="1" applyFill="1" applyAlignment="1" applyProtection="1">
      <alignment horizontal="center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left"/>
    </xf>
    <xf numFmtId="0" fontId="7" fillId="6" borderId="16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left" vertical="center"/>
    </xf>
    <xf numFmtId="0" fontId="9" fillId="6" borderId="9" xfId="0" applyFont="1" applyFill="1" applyBorder="1" applyAlignment="1" applyProtection="1">
      <alignment horizontal="left" vertical="center"/>
    </xf>
    <xf numFmtId="0" fontId="9" fillId="14" borderId="9" xfId="0" applyFont="1" applyFill="1" applyBorder="1" applyAlignment="1" applyProtection="1">
      <alignment horizontal="center"/>
    </xf>
    <xf numFmtId="0" fontId="7" fillId="0" borderId="74" xfId="0" applyFont="1" applyFill="1" applyBorder="1" applyAlignment="1" applyProtection="1">
      <protection locked="0"/>
    </xf>
    <xf numFmtId="0" fontId="7" fillId="0" borderId="75" xfId="0" applyFont="1" applyFill="1" applyBorder="1" applyAlignment="1" applyProtection="1">
      <alignment horizontal="center"/>
      <protection locked="0"/>
    </xf>
    <xf numFmtId="0" fontId="7" fillId="0" borderId="74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74" xfId="0" applyFont="1" applyFill="1" applyBorder="1" applyAlignment="1" applyProtection="1">
      <alignment horizontal="left"/>
      <protection locked="0"/>
    </xf>
    <xf numFmtId="0" fontId="7" fillId="0" borderId="76" xfId="0" applyFont="1" applyFill="1" applyBorder="1" applyAlignment="1" applyProtection="1">
      <protection locked="0"/>
    </xf>
    <xf numFmtId="0" fontId="7" fillId="0" borderId="42" xfId="0" applyFont="1" applyFill="1" applyBorder="1" applyAlignment="1" applyProtection="1">
      <alignment horizontal="left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186">
        <f>Ders_Programı!A3</f>
        <v>43605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187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187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187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187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>Kalite Denetimi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187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187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>Optimizasyon Teknikleri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187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187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187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187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187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187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187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187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187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187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187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187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187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188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186">
        <f>Ders_Programı!A25</f>
        <v>43606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187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187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187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187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>Zaman Serisi Analizi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187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187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187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187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187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187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Temel İstatistik II </v>
      </c>
      <c r="AW34" s="74" t="str">
        <f>IF(ISERROR(B_3KAT!K34),IF(ERROR.TYPE(B_3KAT!K34)=7,"  ","  "),B_3KAT!K34)</f>
        <v xml:space="preserve">Temel İstatistik II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187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187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187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187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187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187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187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187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187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188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186">
        <f>Ders_Programı!A47</f>
        <v>43607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>Nümerik Analiz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187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187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187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187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>Çok Değişkenli İstatistik II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187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187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187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187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187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187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>Anket Düzenleme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187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187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187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187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187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187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187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187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187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188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186">
        <f>Ders_Programı!A69</f>
        <v>43608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>Algoritma ve Program. Giriş</v>
      </c>
      <c r="BI68" s="72" t="str">
        <f>IF(ISERROR(D_Blok!K68),IF(ERROR.TYPE(D_Blok!K68)=7,"  ","  "),D_Blok!K68)</f>
        <v>Algoritma ve Program. Giriş</v>
      </c>
      <c r="BJ68" s="32"/>
      <c r="BK68" s="32"/>
    </row>
    <row r="69" spans="1:63" s="32" customFormat="1" ht="15" customHeight="1" x14ac:dyDescent="0.2">
      <c r="A69" s="187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187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187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187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187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187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>Kestirim Yöntemleri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187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187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187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187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187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187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187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187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187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187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187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187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187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188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186">
        <f>Ders_Programı!A91</f>
        <v>43609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>Mesleki Yabancı Dil II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187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187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187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187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>Matrisler Kuramı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187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187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>Bekleme Hattı Teorisi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187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187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187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187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187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187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187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187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187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187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187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187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187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188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186">
        <f>Ders_Programı!A113</f>
        <v>43610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187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187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187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187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187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187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187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187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187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187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187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187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187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187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187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187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187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187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187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188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186">
        <f>Ders_Programı!A135</f>
        <v>43611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187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187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187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187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187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187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187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187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187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187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187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187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187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187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187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187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187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187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187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188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186">
        <f>Ders_Programı!A157</f>
        <v>43612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187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187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187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187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>İstatistik Paket Programları I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187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187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187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187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187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187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Olasılığa Giriş II </v>
      </c>
      <c r="AW166" s="74" t="str">
        <f>IF(ISERROR(B_3KAT!K166),IF(ERROR.TYPE(B_3KAT!K166)=7,"  ","  "),B_3KAT!K166)</f>
        <v xml:space="preserve">Olasılığa Giriş II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187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187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187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187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187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187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187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187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187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188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186">
        <f>Ders_Programı!A179</f>
        <v>43613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187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187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187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187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>İstatistik Teorisi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187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187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187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187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187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187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>İleri Yöneylem Araştırması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187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187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187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187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187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187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187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187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187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188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186">
        <f>Ders_Programı!A201</f>
        <v>43614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>Ekonometrik  Modeller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187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187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187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187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>Lineer Cebir II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187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187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187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187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187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187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>Veri Tabanı Programı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187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187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187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187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187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187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187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187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187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188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186">
        <f>Ders_Programı!A223</f>
        <v>43615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187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187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187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187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>Parametrik Olmayan İst. Yönt.</v>
      </c>
      <c r="BI226" s="75" t="str">
        <f>IF(ISERROR(D_Blok!K226),IF(ERROR.TYPE(D_Blok!K226)=7,"  ","  "),D_Blok!K226)</f>
        <v>Parametrik Olmayan İst. Yönt.</v>
      </c>
    </row>
    <row r="227" spans="1:61" s="32" customFormat="1" ht="15" customHeight="1" x14ac:dyDescent="0.2">
      <c r="A227" s="187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187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187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187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187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187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Bilgisayar Progr. Giriş II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187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187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187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187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187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187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187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187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187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188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186">
        <f>Ders_Programı!A245</f>
        <v>43616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>Matematik II</v>
      </c>
      <c r="AW244" s="71" t="str">
        <f>IF(ISERROR(B_3KAT!K244),IF(ERROR.TYPE(B_3KAT!K244)=7,"  ","  "),B_3KAT!K244)</f>
        <v>Matematik II</v>
      </c>
      <c r="AX244" s="71" t="str">
        <f>IF(ISERROR(B_3KAT!L244),IF(ERROR.TYPE(B_3KAT!L244)=7,"  ","  "),B_3KAT!L244)</f>
        <v>Matematik II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187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187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187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187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>Lineer Modeller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187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187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>SAS Programı ile İstatistik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187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187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187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187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187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187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187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187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187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187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187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187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187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188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186">
        <f>Ders_Programı!A267</f>
        <v>43617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187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187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187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187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187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187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187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187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187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187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187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187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187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187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187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187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187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187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187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188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186">
        <f>Ders_Programı!A289</f>
        <v>43618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187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187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187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187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187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187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187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187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187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187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187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187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187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187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187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187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187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187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187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188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1"/>
      <c r="B1" s="192"/>
      <c r="C1" s="192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189">
        <f>Ders_Programı!A3</f>
        <v>43605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190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190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190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190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190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190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190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190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190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190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190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190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190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190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190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190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190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190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190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190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189">
        <f>Ders_Programı!A25</f>
        <v>43606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190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90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190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90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190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90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190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90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190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90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190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90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190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90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190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90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190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90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190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90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189">
        <f>Ders_Programı!A47</f>
        <v>43607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190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90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190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90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190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90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190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90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190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90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190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90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190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90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190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90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190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90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190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90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189">
        <f>Ders_Programı!A69</f>
        <v>43608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190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90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190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90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190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90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190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90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190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90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190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90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190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90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190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90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190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90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190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90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189">
        <f>Ders_Programı!A91</f>
        <v>43609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190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90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190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90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190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90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190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90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190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90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190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90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190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90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190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90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190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90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190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90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189">
        <f>Ders_Programı!A113</f>
        <v>43610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190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90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190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90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190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90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190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90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190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90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190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90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190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90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190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90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190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90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190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90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189">
        <f>Ders_Programı!A135</f>
        <v>43611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190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90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190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90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190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90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190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90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190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90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190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90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190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90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190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90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190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90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190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90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189">
        <f>Ders_Programı!A157</f>
        <v>43612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190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90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190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90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190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90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190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90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190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90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190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90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190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90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190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90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190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90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190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90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189">
        <f>Ders_Programı!A179</f>
        <v>43613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190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90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190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90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190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90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190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90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190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90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190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90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190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90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190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90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190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90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190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90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189">
        <f>Ders_Programı!A201</f>
        <v>43614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190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90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190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90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190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90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190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90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190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90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190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90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190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90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190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90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190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90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190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90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189">
        <f>Ders_Programı!A223</f>
        <v>43615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190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90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190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90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190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90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190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90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190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90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190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90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190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90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190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90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190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90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190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90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189">
        <f>Ders_Programı!A245</f>
        <v>43616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190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90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190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90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190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90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190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90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190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90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190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90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190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90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190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90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190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90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190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90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189">
        <f>Ders_Programı!A267</f>
        <v>43617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190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90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190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90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190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90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190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90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190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90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190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90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190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90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190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90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190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90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190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90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189">
        <f>Ders_Programı!A289</f>
        <v>43618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190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90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190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90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190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90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190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90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190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90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190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90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190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90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190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90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190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90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190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90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1"/>
      <c r="B1" s="192"/>
      <c r="C1" s="192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89">
        <f>Ders_Programı!A3</f>
        <v>43605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190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90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str">
        <f>HLOOKUP(J$1,program!$E4:$J5,2,FALSE)</f>
        <v>Kalite Denetimi</v>
      </c>
      <c r="K4" s="6" t="str">
        <f>HLOOKUP(K$1,program!$E4:$J5,2,FALSE)</f>
        <v>Kalite Denetimi</v>
      </c>
      <c r="L4" s="6" t="str">
        <f>HLOOKUP(L$1,program!$E4:$J5,2,FALSE)</f>
        <v>Kalite Denetimi</v>
      </c>
      <c r="M4" s="6" t="str">
        <f>HLOOKUP(M$1,program!$E4:$J5,2,FALSE)</f>
        <v>Kalite Denetimi</v>
      </c>
      <c r="N4" s="6" t="str">
        <f>HLOOKUP(N$1,program!$E4:$J5,2,FALSE)</f>
        <v>Kalite Denetimi</v>
      </c>
      <c r="O4" s="6" t="str">
        <f>HLOOKUP(O$1,program!$E4:$J5,2,FALSE)</f>
        <v>Kalite Denetimi</v>
      </c>
      <c r="P4" s="6" t="str">
        <f>HLOOKUP(P$1,program!$E4:$J5,2,FALSE)</f>
        <v>Kalite Denetimi</v>
      </c>
      <c r="Q4" s="6" t="str">
        <f>HLOOKUP(Q$1,program!$E4:$J5,2,FALSE)</f>
        <v>Kalite Denetimi</v>
      </c>
      <c r="R4" s="6" t="str">
        <f>HLOOKUP(R$1,program!$E4:$J5,2,FALSE)</f>
        <v>Kalite Denetimi</v>
      </c>
      <c r="S4" s="6" t="str">
        <f>HLOOKUP(S$1,program!$E4:$J5,2,FALSE)</f>
        <v>Kalite Denetimi</v>
      </c>
      <c r="T4" s="6" t="str">
        <f>HLOOKUP(T$1,program!$E4:$J5,2,FALSE)</f>
        <v>Kalite Denetimi</v>
      </c>
      <c r="U4" s="6" t="str">
        <f>HLOOKUP(U$1,program!$E4:$J5,2,FALSE)</f>
        <v>Kalite Denetimi</v>
      </c>
      <c r="V4" s="6" t="str">
        <f>HLOOKUP(V$1,program!$E4:$J5,2,FALSE)</f>
        <v>Kalite Denetimi</v>
      </c>
      <c r="W4" s="6" t="str">
        <f>HLOOKUP(W$1,program!$E4:$J5,2,FALSE)</f>
        <v>Kalite Denetimi</v>
      </c>
    </row>
    <row r="5" spans="1:23" s="34" customFormat="1" ht="15.75" thickBot="1" x14ac:dyDescent="0.25">
      <c r="A5" s="190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90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Kalite Denetimi</v>
      </c>
      <c r="K6" s="6" t="str">
        <f>HLOOKUP(K$1,program!$E6:$J7,2,FALSE)</f>
        <v>Kalite Denetimi</v>
      </c>
      <c r="L6" s="6" t="str">
        <f>HLOOKUP(L$1,program!$E6:$J7,2,FALSE)</f>
        <v>Kalite Denetimi</v>
      </c>
      <c r="M6" s="6" t="str">
        <f>HLOOKUP(M$1,program!$E6:$J7,2,FALSE)</f>
        <v>Kalite Denetimi</v>
      </c>
      <c r="N6" s="6" t="str">
        <f>HLOOKUP(N$1,program!$E6:$J7,2,FALSE)</f>
        <v>Kalite Denetimi</v>
      </c>
      <c r="O6" s="6" t="str">
        <f>HLOOKUP(O$1,program!$E6:$J7,2,FALSE)</f>
        <v>Kalite Denetimi</v>
      </c>
      <c r="P6" s="6" t="str">
        <f>HLOOKUP(P$1,program!$E6:$J7,2,FALSE)</f>
        <v>Kalite Denetimi</v>
      </c>
      <c r="Q6" s="6" t="str">
        <f>HLOOKUP(Q$1,program!$E6:$J7,2,FALSE)</f>
        <v>Kalite Denetimi</v>
      </c>
      <c r="R6" s="6" t="str">
        <f>HLOOKUP(R$1,program!$E6:$J7,2,FALSE)</f>
        <v>Kalite Denetimi</v>
      </c>
      <c r="S6" s="6" t="str">
        <f>HLOOKUP(S$1,program!$E6:$J7,2,FALSE)</f>
        <v>Kalite Denetimi</v>
      </c>
      <c r="T6" s="6" t="str">
        <f>HLOOKUP(T$1,program!$E6:$J7,2,FALSE)</f>
        <v>Kalite Denetimi</v>
      </c>
      <c r="U6" s="6" t="str">
        <f>HLOOKUP(U$1,program!$E6:$J7,2,FALSE)</f>
        <v>Kalite Denetimi</v>
      </c>
      <c r="V6" s="6" t="str">
        <f>HLOOKUP(V$1,program!$E6:$J7,2,FALSE)</f>
        <v>Kalite Denetimi</v>
      </c>
      <c r="W6" s="6" t="str">
        <f>HLOOKUP(W$1,program!$E6:$J7,2,FALSE)</f>
        <v>Kalite Denetimi</v>
      </c>
    </row>
    <row r="7" spans="1:23" s="34" customFormat="1" ht="15.75" thickBot="1" x14ac:dyDescent="0.25">
      <c r="A7" s="190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90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Optimizasyon Teknikleri</v>
      </c>
      <c r="K8" s="6" t="str">
        <f>HLOOKUP(K$1,program!$E8:$J9,2,FALSE)</f>
        <v>Optimizasyon Teknikleri</v>
      </c>
      <c r="L8" s="6" t="str">
        <f>HLOOKUP(L$1,program!$E8:$J9,2,FALSE)</f>
        <v>Optimizasyon Teknikleri</v>
      </c>
      <c r="M8" s="6" t="str">
        <f>HLOOKUP(M$1,program!$E8:$J9,2,FALSE)</f>
        <v>Optimizasyon Teknikleri</v>
      </c>
      <c r="N8" s="6" t="str">
        <f>HLOOKUP(N$1,program!$E8:$J9,2,FALSE)</f>
        <v>Optimizasyon Teknikleri</v>
      </c>
      <c r="O8" s="6" t="str">
        <f>HLOOKUP(O$1,program!$E8:$J9,2,FALSE)</f>
        <v>Optimizasyon Teknikleri</v>
      </c>
      <c r="P8" s="6" t="str">
        <f>HLOOKUP(P$1,program!$E8:$J9,2,FALSE)</f>
        <v>Optimizasyon Teknikleri</v>
      </c>
      <c r="Q8" s="6" t="str">
        <f>HLOOKUP(Q$1,program!$E8:$J9,2,FALSE)</f>
        <v>Optimizasyon Teknikleri</v>
      </c>
      <c r="R8" s="6" t="str">
        <f>HLOOKUP(R$1,program!$E8:$J9,2,FALSE)</f>
        <v>Optimizasyon Teknikleri</v>
      </c>
      <c r="S8" s="6" t="str">
        <f>HLOOKUP(S$1,program!$E8:$J9,2,FALSE)</f>
        <v>Optimizasyon Teknikleri</v>
      </c>
      <c r="T8" s="6" t="str">
        <f>HLOOKUP(T$1,program!$E8:$J9,2,FALSE)</f>
        <v>Optimizasyon Teknikleri</v>
      </c>
      <c r="U8" s="6" t="str">
        <f>HLOOKUP(U$1,program!$E8:$J9,2,FALSE)</f>
        <v>Optimizasyon Teknikleri</v>
      </c>
      <c r="V8" s="6" t="str">
        <f>HLOOKUP(V$1,program!$E8:$J9,2,FALSE)</f>
        <v>Optimizasyon Teknikleri</v>
      </c>
      <c r="W8" s="6" t="str">
        <f>HLOOKUP(W$1,program!$E8:$J9,2,FALSE)</f>
        <v>Optimizasyon Teknikleri</v>
      </c>
    </row>
    <row r="9" spans="1:23" s="34" customFormat="1" ht="15.75" thickBot="1" x14ac:dyDescent="0.25">
      <c r="A9" s="190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90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90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90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İNGİLİZCE; İş.Sağ. Ve Güv. (Sınav Yeri Eğitim Fak. B Blok)</v>
      </c>
      <c r="K12" s="6" t="str">
        <f>HLOOKUP(K$1,program!$E12:$J13,2,FALSE)</f>
        <v>İNGİLİZCE; İş.Sağ. Ve Güv. (Sınav Yeri Eğitim Fak. B Blok)</v>
      </c>
      <c r="L12" s="6" t="str">
        <f>HLOOKUP(L$1,program!$E12:$J13,2,FALSE)</f>
        <v>İNGİLİZCE; İş.Sağ. Ve Güv. (Sınav Yeri Eğitim Fak. B Blok)</v>
      </c>
      <c r="M12" s="6" t="str">
        <f>HLOOKUP(M$1,program!$E12:$J13,2,FALSE)</f>
        <v>İNGİLİZCE; İş.Sağ. Ve Güv. (Sınav Yeri Eğitim Fak. B Blok)</v>
      </c>
      <c r="N12" s="6" t="str">
        <f>HLOOKUP(N$1,program!$E12:$J13,2,FALSE)</f>
        <v>İNGİLİZCE; İş.Sağ. Ve Güv. (Sınav Yeri Eğitim Fak. B Blok)</v>
      </c>
      <c r="O12" s="6" t="str">
        <f>HLOOKUP(O$1,program!$E12:$J13,2,FALSE)</f>
        <v>İNGİLİZCE; İş.Sağ. Ve Güv. (Sınav Yeri Eğitim Fak. B Blok)</v>
      </c>
      <c r="P12" s="6" t="str">
        <f>HLOOKUP(P$1,program!$E12:$J13,2,FALSE)</f>
        <v>İNGİLİZCE; İş.Sağ. Ve Güv. (Sınav Yeri Eğitim Fak. B Blok)</v>
      </c>
      <c r="Q12" s="6" t="str">
        <f>HLOOKUP(Q$1,program!$E12:$J13,2,FALSE)</f>
        <v>İNGİLİZCE; İş.Sağ. Ve Güv. (Sınav Yeri Eğitim Fak. B Blok)</v>
      </c>
      <c r="R12" s="6" t="str">
        <f>HLOOKUP(R$1,program!$E12:$J13,2,FALSE)</f>
        <v>İNGİLİZCE; İş.Sağ. Ve Güv. (Sınav Yeri Eğitim Fak. B Blok)</v>
      </c>
      <c r="S12" s="6" t="str">
        <f>HLOOKUP(S$1,program!$E12:$J13,2,FALSE)</f>
        <v>İNGİLİZCE; İş.Sağ. Ve Güv. (Sınav Yeri Eğitim Fak. B Blok)</v>
      </c>
      <c r="T12" s="6" t="str">
        <f>HLOOKUP(T$1,program!$E12:$J13,2,FALSE)</f>
        <v>İNGİLİZCE; İş.Sağ. Ve Güv. (Sınav Yeri Eğitim Fak. B Blok)</v>
      </c>
      <c r="U12" s="6" t="str">
        <f>HLOOKUP(U$1,program!$E12:$J13,2,FALSE)</f>
        <v>İNGİLİZCE; İş.Sağ. Ve Güv. (Sınav Yeri Eğitim Fak. B Blok)</v>
      </c>
      <c r="V12" s="6" t="str">
        <f>HLOOKUP(V$1,program!$E12:$J13,2,FALSE)</f>
        <v>İNGİLİZCE; İş.Sağ. Ve Güv. (Sınav Yeri Eğitim Fak. B Blok)</v>
      </c>
      <c r="W12" s="6" t="str">
        <f>HLOOKUP(W$1,program!$E12:$J13,2,FALSE)</f>
        <v>İNGİLİZCE; İş.Sağ. Ve Güv. (Sınav Yeri Eğitim Fak. B Blok)</v>
      </c>
    </row>
    <row r="13" spans="1:23" s="34" customFormat="1" ht="15.75" thickBot="1" x14ac:dyDescent="0.25">
      <c r="A13" s="190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90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90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90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Türk Dili, A.İ. İnk. Tar. (B.SAATİ 16:00)</v>
      </c>
      <c r="K16" s="6" t="str">
        <f>HLOOKUP(K$1,program!$E16:$J17,2,FALSE)</f>
        <v>Türk Dili, A.İ. İnk. Tar. (B.SAATİ 16:00)</v>
      </c>
      <c r="L16" s="6" t="str">
        <f>HLOOKUP(L$1,program!$E16:$J17,2,FALSE)</f>
        <v>Türk Dili, A.İ. İnk. Tar. (B.SAATİ 16:00)</v>
      </c>
      <c r="M16" s="6" t="str">
        <f>HLOOKUP(M$1,program!$E16:$J17,2,FALSE)</f>
        <v>Türk Dili, A.İ. İnk. Tar. (B.SAATİ 16:00)</v>
      </c>
      <c r="N16" s="6" t="str">
        <f>HLOOKUP(N$1,program!$E16:$J17,2,FALSE)</f>
        <v>Türk Dili, A.İ. İnk. Tar. (B.SAATİ 16:00)</v>
      </c>
      <c r="O16" s="6" t="str">
        <f>HLOOKUP(O$1,program!$E16:$J17,2,FALSE)</f>
        <v>Türk Dili, A.İ. İnk. Tar. (B.SAATİ 16:00)</v>
      </c>
      <c r="P16" s="6" t="str">
        <f>HLOOKUP(P$1,program!$E16:$J17,2,FALSE)</f>
        <v>Türk Dili, A.İ. İnk. Tar. (B.SAATİ 16:00)</v>
      </c>
      <c r="Q16" s="6" t="str">
        <f>HLOOKUP(Q$1,program!$E16:$J17,2,FALSE)</f>
        <v>Türk Dili, A.İ. İnk. Tar. (B.SAATİ 16:00)</v>
      </c>
      <c r="R16" s="6" t="str">
        <f>HLOOKUP(R$1,program!$E16:$J17,2,FALSE)</f>
        <v>Türk Dili, A.İ. İnk. Tar. (B.SAATİ 16:00)</v>
      </c>
      <c r="S16" s="6" t="str">
        <f>HLOOKUP(S$1,program!$E16:$J17,2,FALSE)</f>
        <v>Türk Dili, A.İ. İnk. Tar. (B.SAATİ 16:00)</v>
      </c>
      <c r="T16" s="6" t="str">
        <f>HLOOKUP(T$1,program!$E16:$J17,2,FALSE)</f>
        <v>Türk Dili, A.İ. İnk. Tar. (B.SAATİ 16:00)</v>
      </c>
      <c r="U16" s="6" t="str">
        <f>HLOOKUP(U$1,program!$E16:$J17,2,FALSE)</f>
        <v>Türk Dili, A.İ. İnk. Tar. (B.SAATİ 16:00)</v>
      </c>
      <c r="V16" s="6" t="str">
        <f>HLOOKUP(V$1,program!$E16:$J17,2,FALSE)</f>
        <v>Türk Dili, A.İ. İnk. Tar. (B.SAATİ 16:00)</v>
      </c>
      <c r="W16" s="6" t="str">
        <f>HLOOKUP(W$1,program!$E16:$J17,2,FALSE)</f>
        <v>Türk Dili, A.İ. İnk. Tar. (B.SAATİ 16:00)</v>
      </c>
    </row>
    <row r="17" spans="1:23" s="34" customFormat="1" ht="15.75" thickBot="1" x14ac:dyDescent="0.25">
      <c r="A17" s="190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90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90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90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190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90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89">
        <f>Ders_Programı!A25</f>
        <v>43606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190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90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90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90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Zaman Serisi Analizi</v>
      </c>
      <c r="K28" s="6" t="str">
        <f>HLOOKUP(K$1,program!$E28:$J29,2,FALSE)</f>
        <v>Zaman Serisi Analizi</v>
      </c>
      <c r="L28" s="6" t="str">
        <f>HLOOKUP(L$1,program!$E28:$J29,2,FALSE)</f>
        <v>Zaman Serisi Analizi</v>
      </c>
      <c r="M28" s="6" t="str">
        <f>HLOOKUP(M$1,program!$E28:$J29,2,FALSE)</f>
        <v>Zaman Serisi Analizi</v>
      </c>
      <c r="N28" s="6" t="str">
        <f>HLOOKUP(N$1,program!$E28:$J29,2,FALSE)</f>
        <v>Zaman Serisi Analizi</v>
      </c>
      <c r="O28" s="6" t="str">
        <f>HLOOKUP(O$1,program!$E28:$J29,2,FALSE)</f>
        <v>Zaman Serisi Analizi</v>
      </c>
      <c r="P28" s="6" t="str">
        <f>HLOOKUP(P$1,program!$E28:$J29,2,FALSE)</f>
        <v>Zaman Serisi Analizi</v>
      </c>
      <c r="Q28" s="6" t="str">
        <f>HLOOKUP(Q$1,program!$E28:$J29,2,FALSE)</f>
        <v>Zaman Serisi Analizi</v>
      </c>
      <c r="R28" s="6" t="str">
        <f>HLOOKUP(R$1,program!$E28:$J29,2,FALSE)</f>
        <v>Zaman Serisi Analizi</v>
      </c>
      <c r="S28" s="6" t="str">
        <f>HLOOKUP(S$1,program!$E28:$J29,2,FALSE)</f>
        <v>Zaman Serisi Analizi</v>
      </c>
      <c r="T28" s="6" t="str">
        <f>HLOOKUP(T$1,program!$E28:$J29,2,FALSE)</f>
        <v>Zaman Serisi Analizi</v>
      </c>
      <c r="U28" s="6" t="str">
        <f>HLOOKUP(U$1,program!$E28:$J29,2,FALSE)</f>
        <v>Zaman Serisi Analizi</v>
      </c>
      <c r="V28" s="6" t="str">
        <f>HLOOKUP(V$1,program!$E28:$J29,2,FALSE)</f>
        <v>Zaman Serisi Analizi</v>
      </c>
      <c r="W28" s="6" t="str">
        <f>HLOOKUP(W$1,program!$E28:$J29,2,FALSE)</f>
        <v>Zaman Serisi Analizi</v>
      </c>
    </row>
    <row r="29" spans="1:23" s="34" customFormat="1" ht="15.75" thickBot="1" x14ac:dyDescent="0.25">
      <c r="A29" s="190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90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>
        <f>HLOOKUP(J$1,program!$E30:$J31,2,FALSE)</f>
        <v>0</v>
      </c>
      <c r="K30" s="6">
        <f>HLOOKUP(K$1,program!$E30:$J31,2,FALSE)</f>
        <v>0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5.75" thickBot="1" x14ac:dyDescent="0.25">
      <c r="A31" s="190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90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90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90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 xml:space="preserve">Temel İstatistik II </v>
      </c>
      <c r="K34" s="6" t="str">
        <f>HLOOKUP(K$1,program!$E34:$J35,2,FALSE)</f>
        <v xml:space="preserve">Temel İstatistik II </v>
      </c>
      <c r="L34" s="6" t="str">
        <f>HLOOKUP(L$1,program!$E34:$J35,2,FALSE)</f>
        <v xml:space="preserve">Temel İstatistik II </v>
      </c>
      <c r="M34" s="6" t="str">
        <f>HLOOKUP(M$1,program!$E34:$J35,2,FALSE)</f>
        <v xml:space="preserve">Temel İstatistik II </v>
      </c>
      <c r="N34" s="6" t="str">
        <f>HLOOKUP(N$1,program!$E34:$J35,2,FALSE)</f>
        <v xml:space="preserve">Temel İstatistik II </v>
      </c>
      <c r="O34" s="6" t="str">
        <f>HLOOKUP(O$1,program!$E34:$J35,2,FALSE)</f>
        <v xml:space="preserve">Temel İstatistik II </v>
      </c>
      <c r="P34" s="6" t="str">
        <f>HLOOKUP(P$1,program!$E34:$J35,2,FALSE)</f>
        <v xml:space="preserve">Temel İstatistik II </v>
      </c>
      <c r="Q34" s="6" t="str">
        <f>HLOOKUP(Q$1,program!$E34:$J35,2,FALSE)</f>
        <v xml:space="preserve">Temel İstatistik II </v>
      </c>
      <c r="R34" s="6" t="str">
        <f>HLOOKUP(R$1,program!$E34:$J35,2,FALSE)</f>
        <v xml:space="preserve">Temel İstatistik II </v>
      </c>
      <c r="S34" s="6" t="str">
        <f>HLOOKUP(S$1,program!$E34:$J35,2,FALSE)</f>
        <v xml:space="preserve">Temel İstatistik II </v>
      </c>
      <c r="T34" s="6" t="str">
        <f>HLOOKUP(T$1,program!$E34:$J35,2,FALSE)</f>
        <v xml:space="preserve">Temel İstatistik II </v>
      </c>
      <c r="U34" s="6" t="str">
        <f>HLOOKUP(U$1,program!$E34:$J35,2,FALSE)</f>
        <v xml:space="preserve">Temel İstatistik II </v>
      </c>
      <c r="V34" s="6" t="str">
        <f>HLOOKUP(V$1,program!$E34:$J35,2,FALSE)</f>
        <v xml:space="preserve">Temel İstatistik II </v>
      </c>
      <c r="W34" s="6" t="str">
        <f>HLOOKUP(W$1,program!$E34:$J35,2,FALSE)</f>
        <v xml:space="preserve">Temel İstatistik II </v>
      </c>
    </row>
    <row r="35" spans="1:23" s="34" customFormat="1" ht="15.75" thickBot="1" x14ac:dyDescent="0.25">
      <c r="A35" s="190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90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90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90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190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90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90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90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190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90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89">
        <f>Ders_Programı!A47</f>
        <v>43607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Nümerik Analiz</v>
      </c>
      <c r="K46" s="6" t="str">
        <f>HLOOKUP(K$1,program!$E46:$J47,2,FALSE)</f>
        <v>Nümerik Analiz</v>
      </c>
      <c r="L46" s="6" t="str">
        <f>HLOOKUP(L$1,program!$E46:$J47,2,FALSE)</f>
        <v>Nümerik Analiz</v>
      </c>
      <c r="M46" s="6" t="str">
        <f>HLOOKUP(M$1,program!$E46:$J47,2,FALSE)</f>
        <v>Nümerik Analiz</v>
      </c>
      <c r="N46" s="6" t="str">
        <f>HLOOKUP(N$1,program!$E46:$J47,2,FALSE)</f>
        <v>Nümerik Analiz</v>
      </c>
      <c r="O46" s="6" t="str">
        <f>HLOOKUP(O$1,program!$E46:$J47,2,FALSE)</f>
        <v>Nümerik Analiz</v>
      </c>
      <c r="P46" s="6" t="str">
        <f>HLOOKUP(P$1,program!$E46:$J47,2,FALSE)</f>
        <v>Nümerik Analiz</v>
      </c>
      <c r="Q46" s="6" t="str">
        <f>HLOOKUP(Q$1,program!$E46:$J47,2,FALSE)</f>
        <v>Nümerik Analiz</v>
      </c>
      <c r="R46" s="6" t="str">
        <f>HLOOKUP(R$1,program!$E46:$J47,2,FALSE)</f>
        <v>Nümerik Analiz</v>
      </c>
      <c r="S46" s="6" t="str">
        <f>HLOOKUP(S$1,program!$E46:$J47,2,FALSE)</f>
        <v>Nümerik Analiz</v>
      </c>
      <c r="T46" s="6" t="str">
        <f>HLOOKUP(T$1,program!$E46:$J47,2,FALSE)</f>
        <v>Nümerik Analiz</v>
      </c>
      <c r="U46" s="6" t="str">
        <f>HLOOKUP(U$1,program!$E46:$J47,2,FALSE)</f>
        <v>Nümerik Analiz</v>
      </c>
      <c r="V46" s="6" t="str">
        <f>HLOOKUP(V$1,program!$E46:$J47,2,FALSE)</f>
        <v>Nümerik Analiz</v>
      </c>
      <c r="W46" s="6" t="str">
        <f>HLOOKUP(W$1,program!$E46:$J47,2,FALSE)</f>
        <v>Nümerik Analiz</v>
      </c>
    </row>
    <row r="47" spans="1:23" s="34" customFormat="1" ht="15.75" thickBot="1" x14ac:dyDescent="0.25">
      <c r="A47" s="190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90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90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90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Çok Değişkenli İstatistik II</v>
      </c>
      <c r="K50" s="6" t="str">
        <f>HLOOKUP(K$1,program!$E50:$J51,2,FALSE)</f>
        <v>Çok Değişkenli İstatistik II</v>
      </c>
      <c r="L50" s="6" t="str">
        <f>HLOOKUP(L$1,program!$E50:$J51,2,FALSE)</f>
        <v>Çok Değişkenli İstatistik II</v>
      </c>
      <c r="M50" s="6" t="str">
        <f>HLOOKUP(M$1,program!$E50:$J51,2,FALSE)</f>
        <v>Çok Değişkenli İstatistik II</v>
      </c>
      <c r="N50" s="6" t="str">
        <f>HLOOKUP(N$1,program!$E50:$J51,2,FALSE)</f>
        <v>Çok Değişkenli İstatistik II</v>
      </c>
      <c r="O50" s="6" t="str">
        <f>HLOOKUP(O$1,program!$E50:$J51,2,FALSE)</f>
        <v>Çok Değişkenli İstatistik II</v>
      </c>
      <c r="P50" s="6" t="str">
        <f>HLOOKUP(P$1,program!$E50:$J51,2,FALSE)</f>
        <v>Çok Değişkenli İstatistik II</v>
      </c>
      <c r="Q50" s="6" t="str">
        <f>HLOOKUP(Q$1,program!$E50:$J51,2,FALSE)</f>
        <v>Çok Değişkenli İstatistik II</v>
      </c>
      <c r="R50" s="6" t="str">
        <f>HLOOKUP(R$1,program!$E50:$J51,2,FALSE)</f>
        <v>Çok Değişkenli İstatistik II</v>
      </c>
      <c r="S50" s="6" t="str">
        <f>HLOOKUP(S$1,program!$E50:$J51,2,FALSE)</f>
        <v>Çok Değişkenli İstatistik II</v>
      </c>
      <c r="T50" s="6" t="str">
        <f>HLOOKUP(T$1,program!$E50:$J51,2,FALSE)</f>
        <v>Çok Değişkenli İstatistik II</v>
      </c>
      <c r="U50" s="6" t="str">
        <f>HLOOKUP(U$1,program!$E50:$J51,2,FALSE)</f>
        <v>Çok Değişkenli İstatistik II</v>
      </c>
      <c r="V50" s="6" t="str">
        <f>HLOOKUP(V$1,program!$E50:$J51,2,FALSE)</f>
        <v>Çok Değişkenli İstatistik II</v>
      </c>
      <c r="W50" s="6" t="str">
        <f>HLOOKUP(W$1,program!$E50:$J51,2,FALSE)</f>
        <v>Çok Değişkenli İstatistik II</v>
      </c>
    </row>
    <row r="51" spans="1:23" s="34" customFormat="1" ht="15.75" thickBot="1" x14ac:dyDescent="0.25">
      <c r="A51" s="190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90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190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90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90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90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Anket Düzenleme</v>
      </c>
      <c r="K56" s="6" t="str">
        <f>HLOOKUP(K$1,program!$E56:$J57,2,FALSE)</f>
        <v>Anket Düzenleme</v>
      </c>
      <c r="L56" s="6" t="str">
        <f>HLOOKUP(L$1,program!$E56:$J57,2,FALSE)</f>
        <v>Anket Düzenleme</v>
      </c>
      <c r="M56" s="6" t="str">
        <f>HLOOKUP(M$1,program!$E56:$J57,2,FALSE)</f>
        <v>Anket Düzenleme</v>
      </c>
      <c r="N56" s="6" t="str">
        <f>HLOOKUP(N$1,program!$E56:$J57,2,FALSE)</f>
        <v>Anket Düzenleme</v>
      </c>
      <c r="O56" s="6" t="str">
        <f>HLOOKUP(O$1,program!$E56:$J57,2,FALSE)</f>
        <v>Anket Düzenleme</v>
      </c>
      <c r="P56" s="6" t="str">
        <f>HLOOKUP(P$1,program!$E56:$J57,2,FALSE)</f>
        <v>Anket Düzenleme</v>
      </c>
      <c r="Q56" s="6" t="str">
        <f>HLOOKUP(Q$1,program!$E56:$J57,2,FALSE)</f>
        <v>Anket Düzenleme</v>
      </c>
      <c r="R56" s="6" t="str">
        <f>HLOOKUP(R$1,program!$E56:$J57,2,FALSE)</f>
        <v>Anket Düzenleme</v>
      </c>
      <c r="S56" s="6" t="str">
        <f>HLOOKUP(S$1,program!$E56:$J57,2,FALSE)</f>
        <v>Anket Düzenleme</v>
      </c>
      <c r="T56" s="6" t="str">
        <f>HLOOKUP(T$1,program!$E56:$J57,2,FALSE)</f>
        <v>Anket Düzenleme</v>
      </c>
      <c r="U56" s="6" t="str">
        <f>HLOOKUP(U$1,program!$E56:$J57,2,FALSE)</f>
        <v>Anket Düzenleme</v>
      </c>
      <c r="V56" s="6" t="str">
        <f>HLOOKUP(V$1,program!$E56:$J57,2,FALSE)</f>
        <v>Anket Düzenleme</v>
      </c>
      <c r="W56" s="6" t="str">
        <f>HLOOKUP(W$1,program!$E56:$J57,2,FALSE)</f>
        <v>Anket Düzenleme</v>
      </c>
    </row>
    <row r="57" spans="1:23" s="34" customFormat="1" ht="15.75" thickBot="1" x14ac:dyDescent="0.25">
      <c r="A57" s="190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90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90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90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190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90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90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90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90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90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89">
        <f>Ders_Programı!A69</f>
        <v>43608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Algoritma ve Program. Giriş</v>
      </c>
      <c r="K68" s="6" t="str">
        <f>HLOOKUP(K$1,program!$E68:$J69,2,FALSE)</f>
        <v>Algoritma ve Program. Giriş</v>
      </c>
      <c r="L68" s="6" t="str">
        <f>HLOOKUP(L$1,program!$E68:$J69,2,FALSE)</f>
        <v>Algoritma ve Program. Giriş</v>
      </c>
      <c r="M68" s="6" t="str">
        <f>HLOOKUP(M$1,program!$E68:$J69,2,FALSE)</f>
        <v>Algoritma ve Program. Giriş</v>
      </c>
      <c r="N68" s="6" t="str">
        <f>HLOOKUP(N$1,program!$E68:$J69,2,FALSE)</f>
        <v>Algoritma ve Program. Giriş</v>
      </c>
      <c r="O68" s="6" t="str">
        <f>HLOOKUP(O$1,program!$E68:$J69,2,FALSE)</f>
        <v>Algoritma ve Program. Giriş</v>
      </c>
      <c r="P68" s="6" t="str">
        <f>HLOOKUP(P$1,program!$E68:$J69,2,FALSE)</f>
        <v>Algoritma ve Program. Giriş</v>
      </c>
      <c r="Q68" s="6" t="str">
        <f>HLOOKUP(Q$1,program!$E68:$J69,2,FALSE)</f>
        <v>Algoritma ve Program. Giriş</v>
      </c>
      <c r="R68" s="6" t="str">
        <f>HLOOKUP(R$1,program!$E68:$J69,2,FALSE)</f>
        <v>Algoritma ve Program. Giriş</v>
      </c>
      <c r="S68" s="6" t="str">
        <f>HLOOKUP(S$1,program!$E68:$J69,2,FALSE)</f>
        <v>Algoritma ve Program. Giriş</v>
      </c>
      <c r="T68" s="6" t="str">
        <f>HLOOKUP(T$1,program!$E68:$J69,2,FALSE)</f>
        <v>Algoritma ve Program. Giriş</v>
      </c>
      <c r="U68" s="6" t="str">
        <f>HLOOKUP(U$1,program!$E68:$J69,2,FALSE)</f>
        <v>Algoritma ve Program. Giriş</v>
      </c>
      <c r="V68" s="6" t="str">
        <f>HLOOKUP(V$1,program!$E68:$J69,2,FALSE)</f>
        <v>Algoritma ve Program. Giriş</v>
      </c>
      <c r="W68" s="6" t="str">
        <f>HLOOKUP(W$1,program!$E68:$J69,2,FALSE)</f>
        <v>Algoritma ve Program. Giriş</v>
      </c>
    </row>
    <row r="69" spans="1:23" s="34" customFormat="1" ht="15.75" thickBot="1" x14ac:dyDescent="0.25">
      <c r="A69" s="190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90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90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90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190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90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Kestirim Yöntemleri</v>
      </c>
      <c r="K74" s="6" t="str">
        <f>HLOOKUP(K$1,program!$E74:$J75,2,FALSE)</f>
        <v>Kestirim Yöntemleri</v>
      </c>
      <c r="L74" s="6" t="str">
        <f>HLOOKUP(L$1,program!$E74:$J75,2,FALSE)</f>
        <v>Kestirim Yöntemleri</v>
      </c>
      <c r="M74" s="6" t="str">
        <f>HLOOKUP(M$1,program!$E74:$J75,2,FALSE)</f>
        <v>Kestirim Yöntemleri</v>
      </c>
      <c r="N74" s="6" t="str">
        <f>HLOOKUP(N$1,program!$E74:$J75,2,FALSE)</f>
        <v>Kestirim Yöntemleri</v>
      </c>
      <c r="O74" s="6" t="str">
        <f>HLOOKUP(O$1,program!$E74:$J75,2,FALSE)</f>
        <v>Kestirim Yöntemleri</v>
      </c>
      <c r="P74" s="6" t="str">
        <f>HLOOKUP(P$1,program!$E74:$J75,2,FALSE)</f>
        <v>Kestirim Yöntemleri</v>
      </c>
      <c r="Q74" s="6" t="str">
        <f>HLOOKUP(Q$1,program!$E74:$J75,2,FALSE)</f>
        <v>Kestirim Yöntemleri</v>
      </c>
      <c r="R74" s="6" t="str">
        <f>HLOOKUP(R$1,program!$E74:$J75,2,FALSE)</f>
        <v>Kestirim Yöntemleri</v>
      </c>
      <c r="S74" s="6" t="str">
        <f>HLOOKUP(S$1,program!$E74:$J75,2,FALSE)</f>
        <v>Kestirim Yöntemleri</v>
      </c>
      <c r="T74" s="6" t="str">
        <f>HLOOKUP(T$1,program!$E74:$J75,2,FALSE)</f>
        <v>Kestirim Yöntemleri</v>
      </c>
      <c r="U74" s="6" t="str">
        <f>HLOOKUP(U$1,program!$E74:$J75,2,FALSE)</f>
        <v>Kestirim Yöntemleri</v>
      </c>
      <c r="V74" s="6" t="str">
        <f>HLOOKUP(V$1,program!$E74:$J75,2,FALSE)</f>
        <v>Kestirim Yöntemleri</v>
      </c>
      <c r="W74" s="6" t="str">
        <f>HLOOKUP(W$1,program!$E74:$J75,2,FALSE)</f>
        <v>Kestirim Yöntemleri</v>
      </c>
    </row>
    <row r="75" spans="1:23" s="34" customFormat="1" ht="15.75" thickBot="1" x14ac:dyDescent="0.25">
      <c r="A75" s="190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90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90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90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>
        <f>HLOOKUP(J$1,program!$E78:$J79,2,FALSE)</f>
        <v>0</v>
      </c>
      <c r="K78" s="6">
        <f>HLOOKUP(K$1,program!$E78:$J79,2,FALSE)</f>
        <v>0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190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90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90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90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190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90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90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90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90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90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89">
        <f>Ders_Programı!A91</f>
        <v>43609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Mesleki Yabancı Dil II</v>
      </c>
      <c r="K90" s="6" t="str">
        <f>HLOOKUP(K$1,program!$E90:$J91,2,FALSE)</f>
        <v>Mesleki Yabancı Dil II</v>
      </c>
      <c r="L90" s="6" t="str">
        <f>HLOOKUP(L$1,program!$E90:$J91,2,FALSE)</f>
        <v>Mesleki Yabancı Dil II</v>
      </c>
      <c r="M90" s="6" t="str">
        <f>HLOOKUP(M$1,program!$E90:$J91,2,FALSE)</f>
        <v>Mesleki Yabancı Dil II</v>
      </c>
      <c r="N90" s="6" t="str">
        <f>HLOOKUP(N$1,program!$E90:$J91,2,FALSE)</f>
        <v>Mesleki Yabancı Dil II</v>
      </c>
      <c r="O90" s="6" t="str">
        <f>HLOOKUP(O$1,program!$E90:$J91,2,FALSE)</f>
        <v>Mesleki Yabancı Dil II</v>
      </c>
      <c r="P90" s="6" t="str">
        <f>HLOOKUP(P$1,program!$E90:$J91,2,FALSE)</f>
        <v>Mesleki Yabancı Dil II</v>
      </c>
      <c r="Q90" s="6" t="str">
        <f>HLOOKUP(Q$1,program!$E90:$J91,2,FALSE)</f>
        <v>Mesleki Yabancı Dil II</v>
      </c>
      <c r="R90" s="6" t="str">
        <f>HLOOKUP(R$1,program!$E90:$J91,2,FALSE)</f>
        <v>Mesleki Yabancı Dil II</v>
      </c>
      <c r="S90" s="6" t="str">
        <f>HLOOKUP(S$1,program!$E90:$J91,2,FALSE)</f>
        <v>Mesleki Yabancı Dil II</v>
      </c>
      <c r="T90" s="6" t="str">
        <f>HLOOKUP(T$1,program!$E90:$J91,2,FALSE)</f>
        <v>Mesleki Yabancı Dil II</v>
      </c>
      <c r="U90" s="6" t="str">
        <f>HLOOKUP(U$1,program!$E90:$J91,2,FALSE)</f>
        <v>Mesleki Yabancı Dil II</v>
      </c>
      <c r="V90" s="6" t="str">
        <f>HLOOKUP(V$1,program!$E90:$J91,2,FALSE)</f>
        <v>Mesleki Yabancı Dil II</v>
      </c>
      <c r="W90" s="6" t="str">
        <f>HLOOKUP(W$1,program!$E90:$J91,2,FALSE)</f>
        <v>Mesleki Yabancı Dil II</v>
      </c>
    </row>
    <row r="91" spans="1:23" s="34" customFormat="1" ht="15.75" thickBot="1" x14ac:dyDescent="0.25">
      <c r="A91" s="190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90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90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90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Matrisler Kuramı</v>
      </c>
      <c r="K94" s="6" t="str">
        <f>HLOOKUP(K$1,program!$E94:$J95,2,FALSE)</f>
        <v>Matrisler Kuramı</v>
      </c>
      <c r="L94" s="6" t="str">
        <f>HLOOKUP(L$1,program!$E94:$J95,2,FALSE)</f>
        <v>Matrisler Kuramı</v>
      </c>
      <c r="M94" s="6" t="str">
        <f>HLOOKUP(M$1,program!$E94:$J95,2,FALSE)</f>
        <v>Matrisler Kuramı</v>
      </c>
      <c r="N94" s="6" t="str">
        <f>HLOOKUP(N$1,program!$E94:$J95,2,FALSE)</f>
        <v>Matrisler Kuramı</v>
      </c>
      <c r="O94" s="6" t="str">
        <f>HLOOKUP(O$1,program!$E94:$J95,2,FALSE)</f>
        <v>Matrisler Kuramı</v>
      </c>
      <c r="P94" s="6" t="str">
        <f>HLOOKUP(P$1,program!$E94:$J95,2,FALSE)</f>
        <v>Matrisler Kuramı</v>
      </c>
      <c r="Q94" s="6" t="str">
        <f>HLOOKUP(Q$1,program!$E94:$J95,2,FALSE)</f>
        <v>Matrisler Kuramı</v>
      </c>
      <c r="R94" s="6" t="str">
        <f>HLOOKUP(R$1,program!$E94:$J95,2,FALSE)</f>
        <v>Matrisler Kuramı</v>
      </c>
      <c r="S94" s="6" t="str">
        <f>HLOOKUP(S$1,program!$E94:$J95,2,FALSE)</f>
        <v>Matrisler Kuramı</v>
      </c>
      <c r="T94" s="6" t="str">
        <f>HLOOKUP(T$1,program!$E94:$J95,2,FALSE)</f>
        <v>Matrisler Kuramı</v>
      </c>
      <c r="U94" s="6" t="str">
        <f>HLOOKUP(U$1,program!$E94:$J95,2,FALSE)</f>
        <v>Matrisler Kuramı</v>
      </c>
      <c r="V94" s="6" t="str">
        <f>HLOOKUP(V$1,program!$E94:$J95,2,FALSE)</f>
        <v>Matrisler Kuramı</v>
      </c>
      <c r="W94" s="6" t="str">
        <f>HLOOKUP(W$1,program!$E94:$J95,2,FALSE)</f>
        <v>Matrisler Kuramı</v>
      </c>
    </row>
    <row r="95" spans="1:23" s="34" customFormat="1" ht="15.75" thickBot="1" x14ac:dyDescent="0.25">
      <c r="A95" s="190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90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Bekleme Hattı Teorisi</v>
      </c>
      <c r="K96" s="6" t="str">
        <f>HLOOKUP(K$1,program!$E96:$J97,2,FALSE)</f>
        <v>Bekleme Hattı Teorisi</v>
      </c>
      <c r="L96" s="6" t="str">
        <f>HLOOKUP(L$1,program!$E96:$J97,2,FALSE)</f>
        <v>Bekleme Hattı Teorisi</v>
      </c>
      <c r="M96" s="6" t="str">
        <f>HLOOKUP(M$1,program!$E96:$J97,2,FALSE)</f>
        <v>Bekleme Hattı Teorisi</v>
      </c>
      <c r="N96" s="6" t="str">
        <f>HLOOKUP(N$1,program!$E96:$J97,2,FALSE)</f>
        <v>Bekleme Hattı Teorisi</v>
      </c>
      <c r="O96" s="6" t="str">
        <f>HLOOKUP(O$1,program!$E96:$J97,2,FALSE)</f>
        <v>Bekleme Hattı Teorisi</v>
      </c>
      <c r="P96" s="6" t="str">
        <f>HLOOKUP(P$1,program!$E96:$J97,2,FALSE)</f>
        <v>Bekleme Hattı Teorisi</v>
      </c>
      <c r="Q96" s="6" t="str">
        <f>HLOOKUP(Q$1,program!$E96:$J97,2,FALSE)</f>
        <v>Bekleme Hattı Teorisi</v>
      </c>
      <c r="R96" s="6" t="str">
        <f>HLOOKUP(R$1,program!$E96:$J97,2,FALSE)</f>
        <v>Bekleme Hattı Teorisi</v>
      </c>
      <c r="S96" s="6" t="str">
        <f>HLOOKUP(S$1,program!$E96:$J97,2,FALSE)</f>
        <v>Bekleme Hattı Teorisi</v>
      </c>
      <c r="T96" s="6" t="str">
        <f>HLOOKUP(T$1,program!$E96:$J97,2,FALSE)</f>
        <v>Bekleme Hattı Teorisi</v>
      </c>
      <c r="U96" s="6" t="str">
        <f>HLOOKUP(U$1,program!$E96:$J97,2,FALSE)</f>
        <v>Bekleme Hattı Teorisi</v>
      </c>
      <c r="V96" s="6" t="str">
        <f>HLOOKUP(V$1,program!$E96:$J97,2,FALSE)</f>
        <v>Bekleme Hattı Teorisi</v>
      </c>
      <c r="W96" s="6" t="str">
        <f>HLOOKUP(W$1,program!$E96:$J97,2,FALSE)</f>
        <v>Bekleme Hattı Teorisi</v>
      </c>
    </row>
    <row r="97" spans="1:23" s="34" customFormat="1" ht="15.75" thickBot="1" x14ac:dyDescent="0.25">
      <c r="A97" s="190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90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90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90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>
        <f>HLOOKUP(J$1,program!$E100:$J101,2,FALSE)</f>
        <v>0</v>
      </c>
      <c r="K100" s="6">
        <f>HLOOKUP(K$1,program!$E100:$J101,2,FALSE)</f>
        <v>0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190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90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90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90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190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90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90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90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90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90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89">
        <f>Ders_Programı!A113</f>
        <v>43610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190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90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90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90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190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90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190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90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90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90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AÖF SINAVLARI (TÜM GÜN)</v>
      </c>
      <c r="K122" s="6" t="str">
        <f>HLOOKUP(K$1,program!$E122:$J123,2,FALSE)</f>
        <v>AÖF SINAVLARI (TÜM GÜN)</v>
      </c>
      <c r="L122" s="6" t="str">
        <f>HLOOKUP(L$1,program!$E122:$J123,2,FALSE)</f>
        <v>AÖF SINAVLARI (TÜM GÜN)</v>
      </c>
      <c r="M122" s="6" t="str">
        <f>HLOOKUP(M$1,program!$E122:$J123,2,FALSE)</f>
        <v>AÖF SINAVLARI (TÜM GÜN)</v>
      </c>
      <c r="N122" s="6" t="str">
        <f>HLOOKUP(N$1,program!$E122:$J123,2,FALSE)</f>
        <v>AÖF SINAVLARI (TÜM GÜN)</v>
      </c>
      <c r="O122" s="6" t="str">
        <f>HLOOKUP(O$1,program!$E122:$J123,2,FALSE)</f>
        <v>AÖF SINAVLARI (TÜM GÜN)</v>
      </c>
      <c r="P122" s="6" t="str">
        <f>HLOOKUP(P$1,program!$E122:$J123,2,FALSE)</f>
        <v>AÖF SINAVLARI (TÜM GÜN)</v>
      </c>
      <c r="Q122" s="6" t="str">
        <f>HLOOKUP(Q$1,program!$E122:$J123,2,FALSE)</f>
        <v>AÖF SINAVLARI (TÜM GÜN)</v>
      </c>
      <c r="R122" s="6" t="str">
        <f>HLOOKUP(R$1,program!$E122:$J123,2,FALSE)</f>
        <v>AÖF SINAVLARI (TÜM GÜN)</v>
      </c>
      <c r="S122" s="6" t="str">
        <f>HLOOKUP(S$1,program!$E122:$J123,2,FALSE)</f>
        <v>AÖF SINAVLARI (TÜM GÜN)</v>
      </c>
      <c r="T122" s="6" t="str">
        <f>HLOOKUP(T$1,program!$E122:$J123,2,FALSE)</f>
        <v>AÖF SINAVLARI (TÜM GÜN)</v>
      </c>
      <c r="U122" s="6" t="str">
        <f>HLOOKUP(U$1,program!$E122:$J123,2,FALSE)</f>
        <v>AÖF SINAVLARI (TÜM GÜN)</v>
      </c>
      <c r="V122" s="6" t="str">
        <f>HLOOKUP(V$1,program!$E122:$J123,2,FALSE)</f>
        <v>AÖF SINAVLARI (TÜM GÜN)</v>
      </c>
      <c r="W122" s="6" t="str">
        <f>HLOOKUP(W$1,program!$E122:$J123,2,FALSE)</f>
        <v>AÖF SINAVLARI (TÜM GÜN)</v>
      </c>
    </row>
    <row r="123" spans="1:23" s="34" customFormat="1" ht="15.75" thickBot="1" x14ac:dyDescent="0.25">
      <c r="A123" s="190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90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90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90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190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90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90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90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190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90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89">
        <f>Ders_Programı!A135</f>
        <v>43611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190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90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90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90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>
        <f>HLOOKUP(J$1,program!$E138:$J139,2,FALSE)</f>
        <v>0</v>
      </c>
      <c r="K138" s="6">
        <f>HLOOKUP(K$1,program!$E138:$J139,2,FALSE)</f>
        <v>0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190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90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AÖF SINAVLARI (TÜM GÜN)</v>
      </c>
      <c r="K140" s="6" t="str">
        <f>HLOOKUP(K$1,program!$E140:$J141,2,FALSE)</f>
        <v>AÖF SINAVLARI (TÜM GÜN)</v>
      </c>
      <c r="L140" s="6" t="str">
        <f>HLOOKUP(L$1,program!$E140:$J141,2,FALSE)</f>
        <v>AÖF SINAVLARI (TÜM GÜN)</v>
      </c>
      <c r="M140" s="6" t="str">
        <f>HLOOKUP(M$1,program!$E140:$J141,2,FALSE)</f>
        <v>AÖF SINAVLARI (TÜM GÜN)</v>
      </c>
      <c r="N140" s="6" t="str">
        <f>HLOOKUP(N$1,program!$E140:$J141,2,FALSE)</f>
        <v>AÖF SINAVLARI (TÜM GÜN)</v>
      </c>
      <c r="O140" s="6" t="str">
        <f>HLOOKUP(O$1,program!$E140:$J141,2,FALSE)</f>
        <v>AÖF SINAVLARI (TÜM GÜN)</v>
      </c>
      <c r="P140" s="6" t="str">
        <f>HLOOKUP(P$1,program!$E140:$J141,2,FALSE)</f>
        <v>AÖF SINAVLARI (TÜM GÜN)</v>
      </c>
      <c r="Q140" s="6" t="str">
        <f>HLOOKUP(Q$1,program!$E140:$J141,2,FALSE)</f>
        <v>AÖF SINAVLARI (TÜM GÜN)</v>
      </c>
      <c r="R140" s="6" t="str">
        <f>HLOOKUP(R$1,program!$E140:$J141,2,FALSE)</f>
        <v>AÖF SINAVLARI (TÜM GÜN)</v>
      </c>
      <c r="S140" s="6" t="str">
        <f>HLOOKUP(S$1,program!$E140:$J141,2,FALSE)</f>
        <v>AÖF SINAVLARI (TÜM GÜN)</v>
      </c>
      <c r="T140" s="6" t="str">
        <f>HLOOKUP(T$1,program!$E140:$J141,2,FALSE)</f>
        <v>AÖF SINAVLARI (TÜM GÜN)</v>
      </c>
      <c r="U140" s="6" t="str">
        <f>HLOOKUP(U$1,program!$E140:$J141,2,FALSE)</f>
        <v>AÖF SINAVLARI (TÜM GÜN)</v>
      </c>
      <c r="V140" s="6" t="str">
        <f>HLOOKUP(V$1,program!$E140:$J141,2,FALSE)</f>
        <v>AÖF SINAVLARI (TÜM GÜN)</v>
      </c>
      <c r="W140" s="6" t="str">
        <f>HLOOKUP(W$1,program!$E140:$J141,2,FALSE)</f>
        <v>AÖF SINAVLARI (TÜM GÜN)</v>
      </c>
    </row>
    <row r="141" spans="1:23" s="34" customFormat="1" ht="15.75" thickBot="1" x14ac:dyDescent="0.25">
      <c r="A141" s="190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90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90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90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190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90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90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90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190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90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90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90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90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90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89">
        <f>Ders_Programı!A157</f>
        <v>43612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190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90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90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90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İstatistik Paket Programları I</v>
      </c>
      <c r="K160" s="6" t="str">
        <f>HLOOKUP(K$1,program!$E160:$J161,2,FALSE)</f>
        <v>İstatistik Paket Programları I</v>
      </c>
      <c r="L160" s="6" t="str">
        <f>HLOOKUP(L$1,program!$E160:$J161,2,FALSE)</f>
        <v>İstatistik Paket Programları I</v>
      </c>
      <c r="M160" s="6" t="str">
        <f>HLOOKUP(M$1,program!$E160:$J161,2,FALSE)</f>
        <v>İstatistik Paket Programları I</v>
      </c>
      <c r="N160" s="6" t="str">
        <f>HLOOKUP(N$1,program!$E160:$J161,2,FALSE)</f>
        <v>İstatistik Paket Programları I</v>
      </c>
      <c r="O160" s="6" t="str">
        <f>HLOOKUP(O$1,program!$E160:$J161,2,FALSE)</f>
        <v>İstatistik Paket Programları I</v>
      </c>
      <c r="P160" s="6" t="str">
        <f>HLOOKUP(P$1,program!$E160:$J161,2,FALSE)</f>
        <v>İstatistik Paket Programları I</v>
      </c>
      <c r="Q160" s="6" t="str">
        <f>HLOOKUP(Q$1,program!$E160:$J161,2,FALSE)</f>
        <v>İstatistik Paket Programları I</v>
      </c>
      <c r="R160" s="6" t="str">
        <f>HLOOKUP(R$1,program!$E160:$J161,2,FALSE)</f>
        <v>İstatistik Paket Programları I</v>
      </c>
      <c r="S160" s="6" t="str">
        <f>HLOOKUP(S$1,program!$E160:$J161,2,FALSE)</f>
        <v>İstatistik Paket Programları I</v>
      </c>
      <c r="T160" s="6" t="str">
        <f>HLOOKUP(T$1,program!$E160:$J161,2,FALSE)</f>
        <v>İstatistik Paket Programları I</v>
      </c>
      <c r="U160" s="6" t="str">
        <f>HLOOKUP(U$1,program!$E160:$J161,2,FALSE)</f>
        <v>İstatistik Paket Programları I</v>
      </c>
      <c r="V160" s="6" t="str">
        <f>HLOOKUP(V$1,program!$E160:$J161,2,FALSE)</f>
        <v>İstatistik Paket Programları I</v>
      </c>
      <c r="W160" s="6" t="str">
        <f>HLOOKUP(W$1,program!$E160:$J161,2,FALSE)</f>
        <v>İstatistik Paket Programları I</v>
      </c>
    </row>
    <row r="161" spans="1:23" s="34" customFormat="1" ht="15.75" thickBot="1" x14ac:dyDescent="0.25">
      <c r="A161" s="190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90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190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90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90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90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 xml:space="preserve">Olasılığa Giriş II </v>
      </c>
      <c r="K166" s="6" t="str">
        <f>HLOOKUP(K$1,program!$E166:$J167,2,FALSE)</f>
        <v xml:space="preserve">Olasılığa Giriş II </v>
      </c>
      <c r="L166" s="6" t="str">
        <f>HLOOKUP(L$1,program!$E166:$J167,2,FALSE)</f>
        <v xml:space="preserve">Olasılığa Giriş II </v>
      </c>
      <c r="M166" s="6" t="str">
        <f>HLOOKUP(M$1,program!$E166:$J167,2,FALSE)</f>
        <v xml:space="preserve">Olasılığa Giriş II </v>
      </c>
      <c r="N166" s="6" t="str">
        <f>HLOOKUP(N$1,program!$E166:$J167,2,FALSE)</f>
        <v xml:space="preserve">Olasılığa Giriş II </v>
      </c>
      <c r="O166" s="6" t="str">
        <f>HLOOKUP(O$1,program!$E166:$J167,2,FALSE)</f>
        <v xml:space="preserve">Olasılığa Giriş II </v>
      </c>
      <c r="P166" s="6" t="str">
        <f>HLOOKUP(P$1,program!$E166:$J167,2,FALSE)</f>
        <v xml:space="preserve">Olasılığa Giriş II </v>
      </c>
      <c r="Q166" s="6" t="str">
        <f>HLOOKUP(Q$1,program!$E166:$J167,2,FALSE)</f>
        <v xml:space="preserve">Olasılığa Giriş II </v>
      </c>
      <c r="R166" s="6" t="str">
        <f>HLOOKUP(R$1,program!$E166:$J167,2,FALSE)</f>
        <v xml:space="preserve">Olasılığa Giriş II </v>
      </c>
      <c r="S166" s="6" t="str">
        <f>HLOOKUP(S$1,program!$E166:$J167,2,FALSE)</f>
        <v xml:space="preserve">Olasılığa Giriş II </v>
      </c>
      <c r="T166" s="6" t="str">
        <f>HLOOKUP(T$1,program!$E166:$J167,2,FALSE)</f>
        <v xml:space="preserve">Olasılığa Giriş II </v>
      </c>
      <c r="U166" s="6" t="str">
        <f>HLOOKUP(U$1,program!$E166:$J167,2,FALSE)</f>
        <v xml:space="preserve">Olasılığa Giriş II </v>
      </c>
      <c r="V166" s="6" t="str">
        <f>HLOOKUP(V$1,program!$E166:$J167,2,FALSE)</f>
        <v xml:space="preserve">Olasılığa Giriş II </v>
      </c>
      <c r="W166" s="6" t="str">
        <f>HLOOKUP(W$1,program!$E166:$J167,2,FALSE)</f>
        <v xml:space="preserve">Olasılığa Giriş II </v>
      </c>
    </row>
    <row r="167" spans="1:23" s="34" customFormat="1" ht="15.75" thickBot="1" x14ac:dyDescent="0.25">
      <c r="A167" s="190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90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90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90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190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90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90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90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90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90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89">
        <f>Ders_Programı!A179</f>
        <v>43613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190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90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90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90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İstatistik Teorisi</v>
      </c>
      <c r="K182" s="6" t="str">
        <f>HLOOKUP(K$1,program!$E182:$J183,2,FALSE)</f>
        <v>İstatistik Teorisi</v>
      </c>
      <c r="L182" s="6" t="str">
        <f>HLOOKUP(L$1,program!$E182:$J183,2,FALSE)</f>
        <v>İstatistik Teorisi</v>
      </c>
      <c r="M182" s="6" t="str">
        <f>HLOOKUP(M$1,program!$E182:$J183,2,FALSE)</f>
        <v>İstatistik Teorisi</v>
      </c>
      <c r="N182" s="6" t="str">
        <f>HLOOKUP(N$1,program!$E182:$J183,2,FALSE)</f>
        <v>İstatistik Teorisi</v>
      </c>
      <c r="O182" s="6" t="str">
        <f>HLOOKUP(O$1,program!$E182:$J183,2,FALSE)</f>
        <v>İstatistik Teorisi</v>
      </c>
      <c r="P182" s="6" t="str">
        <f>HLOOKUP(P$1,program!$E182:$J183,2,FALSE)</f>
        <v>İstatistik Teorisi</v>
      </c>
      <c r="Q182" s="6" t="str">
        <f>HLOOKUP(Q$1,program!$E182:$J183,2,FALSE)</f>
        <v>İstatistik Teorisi</v>
      </c>
      <c r="R182" s="6" t="str">
        <f>HLOOKUP(R$1,program!$E182:$J183,2,FALSE)</f>
        <v>İstatistik Teorisi</v>
      </c>
      <c r="S182" s="6" t="str">
        <f>HLOOKUP(S$1,program!$E182:$J183,2,FALSE)</f>
        <v>İstatistik Teorisi</v>
      </c>
      <c r="T182" s="6" t="str">
        <f>HLOOKUP(T$1,program!$E182:$J183,2,FALSE)</f>
        <v>İstatistik Teorisi</v>
      </c>
      <c r="U182" s="6" t="str">
        <f>HLOOKUP(U$1,program!$E182:$J183,2,FALSE)</f>
        <v>İstatistik Teorisi</v>
      </c>
      <c r="V182" s="6" t="str">
        <f>HLOOKUP(V$1,program!$E182:$J183,2,FALSE)</f>
        <v>İstatistik Teorisi</v>
      </c>
      <c r="W182" s="6" t="str">
        <f>HLOOKUP(W$1,program!$E182:$J183,2,FALSE)</f>
        <v>İstatistik Teorisi</v>
      </c>
    </row>
    <row r="183" spans="1:23" s="34" customFormat="1" ht="15.75" thickBot="1" x14ac:dyDescent="0.25">
      <c r="A183" s="190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90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190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90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90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90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İleri Yöneylem Araştırması</v>
      </c>
      <c r="K188" s="6" t="str">
        <f>HLOOKUP(K$1,program!$E188:$J189,2,FALSE)</f>
        <v>İleri Yöneylem Araştırması</v>
      </c>
      <c r="L188" s="6" t="str">
        <f>HLOOKUP(L$1,program!$E188:$J189,2,FALSE)</f>
        <v>İleri Yöneylem Araştırması</v>
      </c>
      <c r="M188" s="6" t="str">
        <f>HLOOKUP(M$1,program!$E188:$J189,2,FALSE)</f>
        <v>İleri Yöneylem Araştırması</v>
      </c>
      <c r="N188" s="6" t="str">
        <f>HLOOKUP(N$1,program!$E188:$J189,2,FALSE)</f>
        <v>İleri Yöneylem Araştırması</v>
      </c>
      <c r="O188" s="6" t="str">
        <f>HLOOKUP(O$1,program!$E188:$J189,2,FALSE)</f>
        <v>İleri Yöneylem Araştırması</v>
      </c>
      <c r="P188" s="6" t="str">
        <f>HLOOKUP(P$1,program!$E188:$J189,2,FALSE)</f>
        <v>İleri Yöneylem Araştırması</v>
      </c>
      <c r="Q188" s="6" t="str">
        <f>HLOOKUP(Q$1,program!$E188:$J189,2,FALSE)</f>
        <v>İleri Yöneylem Araştırması</v>
      </c>
      <c r="R188" s="6" t="str">
        <f>HLOOKUP(R$1,program!$E188:$J189,2,FALSE)</f>
        <v>İleri Yöneylem Araştırması</v>
      </c>
      <c r="S188" s="6" t="str">
        <f>HLOOKUP(S$1,program!$E188:$J189,2,FALSE)</f>
        <v>İleri Yöneylem Araştırması</v>
      </c>
      <c r="T188" s="6" t="str">
        <f>HLOOKUP(T$1,program!$E188:$J189,2,FALSE)</f>
        <v>İleri Yöneylem Araştırması</v>
      </c>
      <c r="U188" s="6" t="str">
        <f>HLOOKUP(U$1,program!$E188:$J189,2,FALSE)</f>
        <v>İleri Yöneylem Araştırması</v>
      </c>
      <c r="V188" s="6" t="str">
        <f>HLOOKUP(V$1,program!$E188:$J189,2,FALSE)</f>
        <v>İleri Yöneylem Araştırması</v>
      </c>
      <c r="W188" s="6" t="str">
        <f>HLOOKUP(W$1,program!$E188:$J189,2,FALSE)</f>
        <v>İleri Yöneylem Araştırması</v>
      </c>
    </row>
    <row r="189" spans="1:23" s="34" customFormat="1" ht="15.75" thickBot="1" x14ac:dyDescent="0.25">
      <c r="A189" s="190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90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90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90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190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90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90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90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190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90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89">
        <f>Ders_Programı!A201</f>
        <v>43614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str">
        <f>HLOOKUP(J$1,program!$E200:$J201,2,FALSE)</f>
        <v>Ekonometrik  Modeller</v>
      </c>
      <c r="K200" s="6" t="str">
        <f>HLOOKUP(K$1,program!$E200:$J201,2,FALSE)</f>
        <v>Ekonometrik  Modeller</v>
      </c>
      <c r="L200" s="6" t="str">
        <f>HLOOKUP(L$1,program!$E200:$J201,2,FALSE)</f>
        <v>Ekonometrik  Modeller</v>
      </c>
      <c r="M200" s="6" t="str">
        <f>HLOOKUP(M$1,program!$E200:$J201,2,FALSE)</f>
        <v>Ekonometrik  Modeller</v>
      </c>
      <c r="N200" s="6" t="str">
        <f>HLOOKUP(N$1,program!$E200:$J201,2,FALSE)</f>
        <v>Ekonometrik  Modeller</v>
      </c>
      <c r="O200" s="6" t="str">
        <f>HLOOKUP(O$1,program!$E200:$J201,2,FALSE)</f>
        <v>Ekonometrik  Modeller</v>
      </c>
      <c r="P200" s="6" t="str">
        <f>HLOOKUP(P$1,program!$E200:$J201,2,FALSE)</f>
        <v>Ekonometrik  Modeller</v>
      </c>
      <c r="Q200" s="6" t="str">
        <f>HLOOKUP(Q$1,program!$E200:$J201,2,FALSE)</f>
        <v>Ekonometrik  Modeller</v>
      </c>
      <c r="R200" s="6" t="str">
        <f>HLOOKUP(R$1,program!$E200:$J201,2,FALSE)</f>
        <v>Ekonometrik  Modeller</v>
      </c>
      <c r="S200" s="6" t="str">
        <f>HLOOKUP(S$1,program!$E200:$J201,2,FALSE)</f>
        <v>Ekonometrik  Modeller</v>
      </c>
      <c r="T200" s="6" t="str">
        <f>HLOOKUP(T$1,program!$E200:$J201,2,FALSE)</f>
        <v>Ekonometrik  Modeller</v>
      </c>
      <c r="U200" s="6" t="str">
        <f>HLOOKUP(U$1,program!$E200:$J201,2,FALSE)</f>
        <v>Ekonometrik  Modeller</v>
      </c>
      <c r="V200" s="6" t="str">
        <f>HLOOKUP(V$1,program!$E200:$J201,2,FALSE)</f>
        <v>Ekonometrik  Modeller</v>
      </c>
      <c r="W200" s="6" t="str">
        <f>HLOOKUP(W$1,program!$E200:$J201,2,FALSE)</f>
        <v>Ekonometrik  Modeller</v>
      </c>
    </row>
    <row r="201" spans="1:23" s="34" customFormat="1" ht="15.75" thickBot="1" x14ac:dyDescent="0.25">
      <c r="A201" s="190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90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90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90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str">
        <f>HLOOKUP(J$1,program!$E204:$J205,2,FALSE)</f>
        <v>Lineer Cebir II</v>
      </c>
      <c r="K204" s="6" t="str">
        <f>HLOOKUP(K$1,program!$E204:$J205,2,FALSE)</f>
        <v>Lineer Cebir II</v>
      </c>
      <c r="L204" s="6" t="str">
        <f>HLOOKUP(L$1,program!$E204:$J205,2,FALSE)</f>
        <v>Lineer Cebir II</v>
      </c>
      <c r="M204" s="6" t="str">
        <f>HLOOKUP(M$1,program!$E204:$J205,2,FALSE)</f>
        <v>Lineer Cebir II</v>
      </c>
      <c r="N204" s="6" t="str">
        <f>HLOOKUP(N$1,program!$E204:$J205,2,FALSE)</f>
        <v>Lineer Cebir II</v>
      </c>
      <c r="O204" s="6" t="str">
        <f>HLOOKUP(O$1,program!$E204:$J205,2,FALSE)</f>
        <v>Lineer Cebir II</v>
      </c>
      <c r="P204" s="6" t="str">
        <f>HLOOKUP(P$1,program!$E204:$J205,2,FALSE)</f>
        <v>Lineer Cebir II</v>
      </c>
      <c r="Q204" s="6" t="str">
        <f>HLOOKUP(Q$1,program!$E204:$J205,2,FALSE)</f>
        <v>Lineer Cebir II</v>
      </c>
      <c r="R204" s="6" t="str">
        <f>HLOOKUP(R$1,program!$E204:$J205,2,FALSE)</f>
        <v>Lineer Cebir II</v>
      </c>
      <c r="S204" s="6" t="str">
        <f>HLOOKUP(S$1,program!$E204:$J205,2,FALSE)</f>
        <v>Lineer Cebir II</v>
      </c>
      <c r="T204" s="6" t="str">
        <f>HLOOKUP(T$1,program!$E204:$J205,2,FALSE)</f>
        <v>Lineer Cebir II</v>
      </c>
      <c r="U204" s="6" t="str">
        <f>HLOOKUP(U$1,program!$E204:$J205,2,FALSE)</f>
        <v>Lineer Cebir II</v>
      </c>
      <c r="V204" s="6" t="str">
        <f>HLOOKUP(V$1,program!$E204:$J205,2,FALSE)</f>
        <v>Lineer Cebir II</v>
      </c>
      <c r="W204" s="6" t="str">
        <f>HLOOKUP(W$1,program!$E204:$J205,2,FALSE)</f>
        <v>Lineer Cebir II</v>
      </c>
    </row>
    <row r="205" spans="1:23" s="34" customFormat="1" ht="15.75" thickBot="1" x14ac:dyDescent="0.25">
      <c r="A205" s="190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90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190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90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90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90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>Veri Tabanı Programı</v>
      </c>
      <c r="K210" s="6" t="str">
        <f>HLOOKUP(K$1,program!$E210:$J211,2,FALSE)</f>
        <v>Veri Tabanı Programı</v>
      </c>
      <c r="L210" s="6" t="str">
        <f>HLOOKUP(L$1,program!$E210:$J211,2,FALSE)</f>
        <v>Veri Tabanı Programı</v>
      </c>
      <c r="M210" s="6" t="str">
        <f>HLOOKUP(M$1,program!$E210:$J211,2,FALSE)</f>
        <v>Veri Tabanı Programı</v>
      </c>
      <c r="N210" s="6" t="str">
        <f>HLOOKUP(N$1,program!$E210:$J211,2,FALSE)</f>
        <v>Veri Tabanı Programı</v>
      </c>
      <c r="O210" s="6" t="str">
        <f>HLOOKUP(O$1,program!$E210:$J211,2,FALSE)</f>
        <v>Veri Tabanı Programı</v>
      </c>
      <c r="P210" s="6" t="str">
        <f>HLOOKUP(P$1,program!$E210:$J211,2,FALSE)</f>
        <v>Veri Tabanı Programı</v>
      </c>
      <c r="Q210" s="6" t="str">
        <f>HLOOKUP(Q$1,program!$E210:$J211,2,FALSE)</f>
        <v>Veri Tabanı Programı</v>
      </c>
      <c r="R210" s="6" t="str">
        <f>HLOOKUP(R$1,program!$E210:$J211,2,FALSE)</f>
        <v>Veri Tabanı Programı</v>
      </c>
      <c r="S210" s="6" t="str">
        <f>HLOOKUP(S$1,program!$E210:$J211,2,FALSE)</f>
        <v>Veri Tabanı Programı</v>
      </c>
      <c r="T210" s="6" t="str">
        <f>HLOOKUP(T$1,program!$E210:$J211,2,FALSE)</f>
        <v>Veri Tabanı Programı</v>
      </c>
      <c r="U210" s="6" t="str">
        <f>HLOOKUP(U$1,program!$E210:$J211,2,FALSE)</f>
        <v>Veri Tabanı Programı</v>
      </c>
      <c r="V210" s="6" t="str">
        <f>HLOOKUP(V$1,program!$E210:$J211,2,FALSE)</f>
        <v>Veri Tabanı Programı</v>
      </c>
      <c r="W210" s="6" t="str">
        <f>HLOOKUP(W$1,program!$E210:$J211,2,FALSE)</f>
        <v>Veri Tabanı Programı</v>
      </c>
    </row>
    <row r="211" spans="1:23" s="34" customFormat="1" ht="15.75" thickBot="1" x14ac:dyDescent="0.25">
      <c r="A211" s="190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90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90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90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190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90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90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90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90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90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89">
        <f>Ders_Programı!A223</f>
        <v>43615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90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90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90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90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str">
        <f>HLOOKUP(J$1,program!$E226:$J227,2,FALSE)</f>
        <v>Parametrik Olmayan İst. Yönt.</v>
      </c>
      <c r="K226" s="6" t="str">
        <f>HLOOKUP(K$1,program!$E226:$J227,2,FALSE)</f>
        <v>Parametrik Olmayan İst. Yönt.</v>
      </c>
      <c r="L226" s="6" t="str">
        <f>HLOOKUP(L$1,program!$E226:$J227,2,FALSE)</f>
        <v>Parametrik Olmayan İst. Yönt.</v>
      </c>
      <c r="M226" s="6" t="str">
        <f>HLOOKUP(M$1,program!$E226:$J227,2,FALSE)</f>
        <v>Parametrik Olmayan İst. Yönt.</v>
      </c>
      <c r="N226" s="6" t="str">
        <f>HLOOKUP(N$1,program!$E226:$J227,2,FALSE)</f>
        <v>Parametrik Olmayan İst. Yönt.</v>
      </c>
      <c r="O226" s="6" t="str">
        <f>HLOOKUP(O$1,program!$E226:$J227,2,FALSE)</f>
        <v>Parametrik Olmayan İst. Yönt.</v>
      </c>
      <c r="P226" s="6" t="str">
        <f>HLOOKUP(P$1,program!$E226:$J227,2,FALSE)</f>
        <v>Parametrik Olmayan İst. Yönt.</v>
      </c>
      <c r="Q226" s="6" t="str">
        <f>HLOOKUP(Q$1,program!$E226:$J227,2,FALSE)</f>
        <v>Parametrik Olmayan İst. Yönt.</v>
      </c>
      <c r="R226" s="6" t="str">
        <f>HLOOKUP(R$1,program!$E226:$J227,2,FALSE)</f>
        <v>Parametrik Olmayan İst. Yönt.</v>
      </c>
      <c r="S226" s="6" t="str">
        <f>HLOOKUP(S$1,program!$E226:$J227,2,FALSE)</f>
        <v>Parametrik Olmayan İst. Yönt.</v>
      </c>
      <c r="T226" s="6" t="str">
        <f>HLOOKUP(T$1,program!$E226:$J227,2,FALSE)</f>
        <v>Parametrik Olmayan İst. Yönt.</v>
      </c>
      <c r="U226" s="6" t="str">
        <f>HLOOKUP(U$1,program!$E226:$J227,2,FALSE)</f>
        <v>Parametrik Olmayan İst. Yönt.</v>
      </c>
      <c r="V226" s="6" t="str">
        <f>HLOOKUP(V$1,program!$E226:$J227,2,FALSE)</f>
        <v>Parametrik Olmayan İst. Yönt.</v>
      </c>
      <c r="W226" s="6" t="str">
        <f>HLOOKUP(W$1,program!$E226:$J227,2,FALSE)</f>
        <v>Parametrik Olmayan İst. Yönt.</v>
      </c>
    </row>
    <row r="227" spans="1:23" s="34" customFormat="1" ht="15.75" thickBot="1" x14ac:dyDescent="0.25">
      <c r="A227" s="190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90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190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90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90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90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str">
        <f>HLOOKUP(J$1,program!$E232:$J233,2,FALSE)</f>
        <v xml:space="preserve">Bilgisayar Progr. Giriş II </v>
      </c>
      <c r="K232" s="6" t="str">
        <f>HLOOKUP(K$1,program!$E232:$J233,2,FALSE)</f>
        <v xml:space="preserve">Bilgisayar Progr. Giriş II </v>
      </c>
      <c r="L232" s="6" t="str">
        <f>HLOOKUP(L$1,program!$E232:$J233,2,FALSE)</f>
        <v xml:space="preserve">Bilgisayar Progr. Giriş II </v>
      </c>
      <c r="M232" s="6" t="str">
        <f>HLOOKUP(M$1,program!$E232:$J233,2,FALSE)</f>
        <v xml:space="preserve">Bilgisayar Progr. Giriş II </v>
      </c>
      <c r="N232" s="6" t="str">
        <f>HLOOKUP(N$1,program!$E232:$J233,2,FALSE)</f>
        <v xml:space="preserve">Bilgisayar Progr. Giriş II </v>
      </c>
      <c r="O232" s="6" t="str">
        <f>HLOOKUP(O$1,program!$E232:$J233,2,FALSE)</f>
        <v xml:space="preserve">Bilgisayar Progr. Giriş II </v>
      </c>
      <c r="P232" s="6" t="str">
        <f>HLOOKUP(P$1,program!$E232:$J233,2,FALSE)</f>
        <v xml:space="preserve">Bilgisayar Progr. Giriş II </v>
      </c>
      <c r="Q232" s="6" t="str">
        <f>HLOOKUP(Q$1,program!$E232:$J233,2,FALSE)</f>
        <v xml:space="preserve">Bilgisayar Progr. Giriş II </v>
      </c>
      <c r="R232" s="6" t="str">
        <f>HLOOKUP(R$1,program!$E232:$J233,2,FALSE)</f>
        <v xml:space="preserve">Bilgisayar Progr. Giriş II </v>
      </c>
      <c r="S232" s="6" t="str">
        <f>HLOOKUP(S$1,program!$E232:$J233,2,FALSE)</f>
        <v xml:space="preserve">Bilgisayar Progr. Giriş II </v>
      </c>
      <c r="T232" s="6" t="str">
        <f>HLOOKUP(T$1,program!$E232:$J233,2,FALSE)</f>
        <v xml:space="preserve">Bilgisayar Progr. Giriş II </v>
      </c>
      <c r="U232" s="6" t="str">
        <f>HLOOKUP(U$1,program!$E232:$J233,2,FALSE)</f>
        <v xml:space="preserve">Bilgisayar Progr. Giriş II </v>
      </c>
      <c r="V232" s="6" t="str">
        <f>HLOOKUP(V$1,program!$E232:$J233,2,FALSE)</f>
        <v xml:space="preserve">Bilgisayar Progr. Giriş II </v>
      </c>
      <c r="W232" s="6" t="str">
        <f>HLOOKUP(W$1,program!$E232:$J233,2,FALSE)</f>
        <v xml:space="preserve">Bilgisayar Progr. Giriş II </v>
      </c>
    </row>
    <row r="233" spans="1:23" s="34" customFormat="1" ht="15.75" thickBot="1" x14ac:dyDescent="0.25">
      <c r="A233" s="190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90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90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90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90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90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90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90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90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90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89">
        <f>Ders_Programı!A245</f>
        <v>43616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str">
        <f>HLOOKUP(J$1,program!$E244:$J245,2,FALSE)</f>
        <v>Matematik II</v>
      </c>
      <c r="K244" s="6" t="str">
        <f>HLOOKUP(K$1,program!$E244:$J245,2,FALSE)</f>
        <v>Matematik II</v>
      </c>
      <c r="L244" s="6" t="str">
        <f>HLOOKUP(L$1,program!$E244:$J245,2,FALSE)</f>
        <v>Matematik II</v>
      </c>
      <c r="M244" s="6" t="str">
        <f>HLOOKUP(M$1,program!$E244:$J245,2,FALSE)</f>
        <v>Matematik II</v>
      </c>
      <c r="N244" s="6" t="str">
        <f>HLOOKUP(N$1,program!$E244:$J245,2,FALSE)</f>
        <v>Matematik II</v>
      </c>
      <c r="O244" s="6" t="str">
        <f>HLOOKUP(O$1,program!$E244:$J245,2,FALSE)</f>
        <v>Matematik II</v>
      </c>
      <c r="P244" s="6" t="str">
        <f>HLOOKUP(P$1,program!$E244:$J245,2,FALSE)</f>
        <v>Matematik II</v>
      </c>
      <c r="Q244" s="6" t="str">
        <f>HLOOKUP(Q$1,program!$E244:$J245,2,FALSE)</f>
        <v>Matematik II</v>
      </c>
      <c r="R244" s="6" t="str">
        <f>HLOOKUP(R$1,program!$E244:$J245,2,FALSE)</f>
        <v>Matematik II</v>
      </c>
      <c r="S244" s="6" t="str">
        <f>HLOOKUP(S$1,program!$E244:$J245,2,FALSE)</f>
        <v>Matematik II</v>
      </c>
      <c r="T244" s="6" t="str">
        <f>HLOOKUP(T$1,program!$E244:$J245,2,FALSE)</f>
        <v>Matematik II</v>
      </c>
      <c r="U244" s="6" t="str">
        <f>HLOOKUP(U$1,program!$E244:$J245,2,FALSE)</f>
        <v>Matematik II</v>
      </c>
      <c r="V244" s="6" t="str">
        <f>HLOOKUP(V$1,program!$E244:$J245,2,FALSE)</f>
        <v>Matematik II</v>
      </c>
      <c r="W244" s="6" t="str">
        <f>HLOOKUP(W$1,program!$E244:$J245,2,FALSE)</f>
        <v>Matematik II</v>
      </c>
    </row>
    <row r="245" spans="1:23" s="34" customFormat="1" ht="15.75" thickBot="1" x14ac:dyDescent="0.25">
      <c r="A245" s="190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90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90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90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str">
        <f>HLOOKUP(J$1,program!$E248:$J249,2,FALSE)</f>
        <v>Lineer Modeller</v>
      </c>
      <c r="K248" s="6" t="str">
        <f>HLOOKUP(K$1,program!$E248:$J249,2,FALSE)</f>
        <v>Lineer Modeller</v>
      </c>
      <c r="L248" s="6" t="str">
        <f>HLOOKUP(L$1,program!$E248:$J249,2,FALSE)</f>
        <v>Lineer Modeller</v>
      </c>
      <c r="M248" s="6" t="str">
        <f>HLOOKUP(M$1,program!$E248:$J249,2,FALSE)</f>
        <v>Lineer Modeller</v>
      </c>
      <c r="N248" s="6" t="str">
        <f>HLOOKUP(N$1,program!$E248:$J249,2,FALSE)</f>
        <v>Lineer Modeller</v>
      </c>
      <c r="O248" s="6" t="str">
        <f>HLOOKUP(O$1,program!$E248:$J249,2,FALSE)</f>
        <v>Lineer Modeller</v>
      </c>
      <c r="P248" s="6" t="str">
        <f>HLOOKUP(P$1,program!$E248:$J249,2,FALSE)</f>
        <v>Lineer Modeller</v>
      </c>
      <c r="Q248" s="6" t="str">
        <f>HLOOKUP(Q$1,program!$E248:$J249,2,FALSE)</f>
        <v>Lineer Modeller</v>
      </c>
      <c r="R248" s="6" t="str">
        <f>HLOOKUP(R$1,program!$E248:$J249,2,FALSE)</f>
        <v>Lineer Modeller</v>
      </c>
      <c r="S248" s="6" t="str">
        <f>HLOOKUP(S$1,program!$E248:$J249,2,FALSE)</f>
        <v>Lineer Modeller</v>
      </c>
      <c r="T248" s="6" t="str">
        <f>HLOOKUP(T$1,program!$E248:$J249,2,FALSE)</f>
        <v>Lineer Modeller</v>
      </c>
      <c r="U248" s="6" t="str">
        <f>HLOOKUP(U$1,program!$E248:$J249,2,FALSE)</f>
        <v>Lineer Modeller</v>
      </c>
      <c r="V248" s="6" t="str">
        <f>HLOOKUP(V$1,program!$E248:$J249,2,FALSE)</f>
        <v>Lineer Modeller</v>
      </c>
      <c r="W248" s="6" t="str">
        <f>HLOOKUP(W$1,program!$E248:$J249,2,FALSE)</f>
        <v>Lineer Modeller</v>
      </c>
    </row>
    <row r="249" spans="1:23" s="34" customFormat="1" ht="15.75" thickBot="1" x14ac:dyDescent="0.25">
      <c r="A249" s="190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90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SAS Programı ile İstatistik</v>
      </c>
      <c r="K250" s="6" t="str">
        <f>HLOOKUP(K$1,program!$E250:$J251,2,FALSE)</f>
        <v>SAS Programı ile İstatistik</v>
      </c>
      <c r="L250" s="6" t="str">
        <f>HLOOKUP(L$1,program!$E250:$J251,2,FALSE)</f>
        <v>SAS Programı ile İstatistik</v>
      </c>
      <c r="M250" s="6" t="str">
        <f>HLOOKUP(M$1,program!$E250:$J251,2,FALSE)</f>
        <v>SAS Programı ile İstatistik</v>
      </c>
      <c r="N250" s="6" t="str">
        <f>HLOOKUP(N$1,program!$E250:$J251,2,FALSE)</f>
        <v>SAS Programı ile İstatistik</v>
      </c>
      <c r="O250" s="6" t="str">
        <f>HLOOKUP(O$1,program!$E250:$J251,2,FALSE)</f>
        <v>SAS Programı ile İstatistik</v>
      </c>
      <c r="P250" s="6" t="str">
        <f>HLOOKUP(P$1,program!$E250:$J251,2,FALSE)</f>
        <v>SAS Programı ile İstatistik</v>
      </c>
      <c r="Q250" s="6" t="str">
        <f>HLOOKUP(Q$1,program!$E250:$J251,2,FALSE)</f>
        <v>SAS Programı ile İstatistik</v>
      </c>
      <c r="R250" s="6" t="str">
        <f>HLOOKUP(R$1,program!$E250:$J251,2,FALSE)</f>
        <v>SAS Programı ile İstatistik</v>
      </c>
      <c r="S250" s="6" t="str">
        <f>HLOOKUP(S$1,program!$E250:$J251,2,FALSE)</f>
        <v>SAS Programı ile İstatistik</v>
      </c>
      <c r="T250" s="6" t="str">
        <f>HLOOKUP(T$1,program!$E250:$J251,2,FALSE)</f>
        <v>SAS Programı ile İstatistik</v>
      </c>
      <c r="U250" s="6" t="str">
        <f>HLOOKUP(U$1,program!$E250:$J251,2,FALSE)</f>
        <v>SAS Programı ile İstatistik</v>
      </c>
      <c r="V250" s="6" t="str">
        <f>HLOOKUP(V$1,program!$E250:$J251,2,FALSE)</f>
        <v>SAS Programı ile İstatistik</v>
      </c>
      <c r="W250" s="6" t="str">
        <f>HLOOKUP(W$1,program!$E250:$J251,2,FALSE)</f>
        <v>SAS Programı ile İstatistik</v>
      </c>
    </row>
    <row r="251" spans="1:23" s="34" customFormat="1" ht="15.75" thickBot="1" x14ac:dyDescent="0.25">
      <c r="A251" s="190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90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90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90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190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90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90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90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190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90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90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90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90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90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89">
        <f>Ders_Programı!A267</f>
        <v>43617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 x14ac:dyDescent="0.25">
      <c r="A267" s="190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90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 x14ac:dyDescent="0.25">
      <c r="A269" s="190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90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 x14ac:dyDescent="0.25">
      <c r="A271" s="190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90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 x14ac:dyDescent="0.25">
      <c r="A273" s="190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90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25">
      <c r="A275" s="190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90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 x14ac:dyDescent="0.25">
      <c r="A277" s="190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90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 x14ac:dyDescent="0.25">
      <c r="A279" s="190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90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 x14ac:dyDescent="0.25">
      <c r="A281" s="190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90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 x14ac:dyDescent="0.25">
      <c r="A283" s="190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90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25">
      <c r="A285" s="190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90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25"/>
    <row r="288" spans="1:23" s="34" customFormat="1" ht="15.75" thickBot="1" x14ac:dyDescent="0.25">
      <c r="A288" s="189">
        <f>Ders_Programı!A289</f>
        <v>43618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 x14ac:dyDescent="0.25">
      <c r="A289" s="190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90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 x14ac:dyDescent="0.25">
      <c r="A291" s="190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90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 x14ac:dyDescent="0.25">
      <c r="A293" s="190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90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 x14ac:dyDescent="0.25">
      <c r="A295" s="190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90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25">
      <c r="A297" s="190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90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 x14ac:dyDescent="0.25">
      <c r="A299" s="190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90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 x14ac:dyDescent="0.25">
      <c r="A301" s="190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90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 x14ac:dyDescent="0.25">
      <c r="A303" s="190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90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 x14ac:dyDescent="0.25">
      <c r="A305" s="190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90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25">
      <c r="A307" s="190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90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1"/>
      <c r="B1" s="192"/>
      <c r="C1" s="192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89">
        <f>Ders_Programı!A3</f>
        <v>43605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190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90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str">
        <f>HLOOKUP(P$1,program!$E4:$J5,2,FALSE)</f>
        <v>Kalite Denetimi</v>
      </c>
      <c r="Q4" s="6" t="str">
        <f>HLOOKUP(Q$1,program!$E4:$J5,2,FALSE)</f>
        <v>Kalite Denetimi</v>
      </c>
      <c r="R4" s="6" t="str">
        <f>HLOOKUP(R$1,program!$E4:$J5,2,FALSE)</f>
        <v>Kalite Denetimi</v>
      </c>
      <c r="S4" s="6" t="str">
        <f>HLOOKUP(S$1,program!$E4:$J5,2,FALSE)</f>
        <v>Kalite Denetimi</v>
      </c>
      <c r="T4" s="6" t="str">
        <f>HLOOKUP(T$1,program!$E4:$J5,2,FALSE)</f>
        <v>Kalite Denetimi</v>
      </c>
      <c r="U4" s="6" t="str">
        <f>HLOOKUP(U$1,program!$E4:$J5,2,FALSE)</f>
        <v>Kalite Denetimi</v>
      </c>
      <c r="V4" s="6" t="str">
        <f>HLOOKUP(V$1,program!$E4:$J5,2,FALSE)</f>
        <v>Kalite Denetimi</v>
      </c>
      <c r="W4" s="6" t="str">
        <f>HLOOKUP(W$1,program!$E4:$J5,2,FALSE)</f>
        <v>Kalite Denetimi</v>
      </c>
    </row>
    <row r="5" spans="1:23" s="34" customFormat="1" ht="15.75" thickBot="1" x14ac:dyDescent="0.25">
      <c r="A5" s="190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90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Kalite Denetimi</v>
      </c>
      <c r="Q6" s="6" t="str">
        <f>HLOOKUP(Q$1,program!$E6:$J7,2,FALSE)</f>
        <v>Kalite Denetimi</v>
      </c>
      <c r="R6" s="6" t="str">
        <f>HLOOKUP(R$1,program!$E6:$J7,2,FALSE)</f>
        <v>Kalite Denetimi</v>
      </c>
      <c r="S6" s="6" t="str">
        <f>HLOOKUP(S$1,program!$E6:$J7,2,FALSE)</f>
        <v>Kalite Denetimi</v>
      </c>
      <c r="T6" s="6" t="str">
        <f>HLOOKUP(T$1,program!$E6:$J7,2,FALSE)</f>
        <v>Kalite Denetimi</v>
      </c>
      <c r="U6" s="6" t="str">
        <f>HLOOKUP(U$1,program!$E6:$J7,2,FALSE)</f>
        <v>Kalite Denetimi</v>
      </c>
      <c r="V6" s="6" t="str">
        <f>HLOOKUP(V$1,program!$E6:$J7,2,FALSE)</f>
        <v>Kalite Denetimi</v>
      </c>
      <c r="W6" s="6" t="str">
        <f>HLOOKUP(W$1,program!$E6:$J7,2,FALSE)</f>
        <v>Kalite Denetimi</v>
      </c>
    </row>
    <row r="7" spans="1:23" s="34" customFormat="1" ht="15.75" thickBot="1" x14ac:dyDescent="0.25">
      <c r="A7" s="190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90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Optimizasyon Teknikleri</v>
      </c>
      <c r="Q8" s="6" t="str">
        <f>HLOOKUP(Q$1,program!$E8:$J9,2,FALSE)</f>
        <v>Optimizasyon Teknikleri</v>
      </c>
      <c r="R8" s="6" t="str">
        <f>HLOOKUP(R$1,program!$E8:$J9,2,FALSE)</f>
        <v>Optimizasyon Teknikleri</v>
      </c>
      <c r="S8" s="6" t="str">
        <f>HLOOKUP(S$1,program!$E8:$J9,2,FALSE)</f>
        <v>Optimizasyon Teknikleri</v>
      </c>
      <c r="T8" s="6" t="str">
        <f>HLOOKUP(T$1,program!$E8:$J9,2,FALSE)</f>
        <v>Optimizasyon Teknikleri</v>
      </c>
      <c r="U8" s="6" t="str">
        <f>HLOOKUP(U$1,program!$E8:$J9,2,FALSE)</f>
        <v>Optimizasyon Teknikleri</v>
      </c>
      <c r="V8" s="6" t="str">
        <f>HLOOKUP(V$1,program!$E8:$J9,2,FALSE)</f>
        <v>Optimizasyon Teknikleri</v>
      </c>
      <c r="W8" s="6" t="str">
        <f>HLOOKUP(W$1,program!$E8:$J9,2,FALSE)</f>
        <v>Optimizasyon Teknikleri</v>
      </c>
    </row>
    <row r="9" spans="1:23" s="34" customFormat="1" ht="15.75" thickBot="1" x14ac:dyDescent="0.25">
      <c r="A9" s="190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90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90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90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İNGİLİZCE; İş.Sağ. Ve Güv. (Sınav Yeri Eğitim Fak. B Blok)</v>
      </c>
      <c r="Q12" s="6" t="str">
        <f>HLOOKUP(Q$1,program!$E12:$J13,2,FALSE)</f>
        <v>İNGİLİZCE; İş.Sağ. Ve Güv. (Sınav Yeri Eğitim Fak. B Blok)</v>
      </c>
      <c r="R12" s="6" t="str">
        <f>HLOOKUP(R$1,program!$E12:$J13,2,FALSE)</f>
        <v>İNGİLİZCE; İş.Sağ. Ve Güv. (Sınav Yeri Eğitim Fak. B Blok)</v>
      </c>
      <c r="S12" s="6" t="str">
        <f>HLOOKUP(S$1,program!$E12:$J13,2,FALSE)</f>
        <v>İNGİLİZCE; İş.Sağ. Ve Güv. (Sınav Yeri Eğitim Fak. B Blok)</v>
      </c>
      <c r="T12" s="6" t="str">
        <f>HLOOKUP(T$1,program!$E12:$J13,2,FALSE)</f>
        <v>İNGİLİZCE; İş.Sağ. Ve Güv. (Sınav Yeri Eğitim Fak. B Blok)</v>
      </c>
      <c r="U12" s="6" t="str">
        <f>HLOOKUP(U$1,program!$E12:$J13,2,FALSE)</f>
        <v>İNGİLİZCE; İş.Sağ. Ve Güv. (Sınav Yeri Eğitim Fak. B Blok)</v>
      </c>
      <c r="V12" s="6" t="str">
        <f>HLOOKUP(V$1,program!$E12:$J13,2,FALSE)</f>
        <v>İNGİLİZCE; İş.Sağ. Ve Güv. (Sınav Yeri Eğitim Fak. B Blok)</v>
      </c>
      <c r="W12" s="6" t="str">
        <f>HLOOKUP(W$1,program!$E12:$J13,2,FALSE)</f>
        <v>İNGİLİZCE; İş.Sağ. Ve Güv. (Sınav Yeri Eğitim Fak. B Blok)</v>
      </c>
    </row>
    <row r="13" spans="1:23" s="34" customFormat="1" ht="15.75" thickBot="1" x14ac:dyDescent="0.25">
      <c r="A13" s="190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90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90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90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Türk Dili, A.İ. İnk. Tar. (B.SAATİ 16:00)</v>
      </c>
      <c r="Q16" s="6" t="str">
        <f>HLOOKUP(Q$1,program!$E16:$J17,2,FALSE)</f>
        <v>Türk Dili, A.İ. İnk. Tar. (B.SAATİ 16:00)</v>
      </c>
      <c r="R16" s="6" t="str">
        <f>HLOOKUP(R$1,program!$E16:$J17,2,FALSE)</f>
        <v>Türk Dili, A.İ. İnk. Tar. (B.SAATİ 16:00)</v>
      </c>
      <c r="S16" s="6" t="str">
        <f>HLOOKUP(S$1,program!$E16:$J17,2,FALSE)</f>
        <v>Türk Dili, A.İ. İnk. Tar. (B.SAATİ 16:00)</v>
      </c>
      <c r="T16" s="6" t="str">
        <f>HLOOKUP(T$1,program!$E16:$J17,2,FALSE)</f>
        <v>Türk Dili, A.İ. İnk. Tar. (B.SAATİ 16:00)</v>
      </c>
      <c r="U16" s="6" t="str">
        <f>HLOOKUP(U$1,program!$E16:$J17,2,FALSE)</f>
        <v>Türk Dili, A.İ. İnk. Tar. (B.SAATİ 16:00)</v>
      </c>
      <c r="V16" s="6" t="str">
        <f>HLOOKUP(V$1,program!$E16:$J17,2,FALSE)</f>
        <v>Türk Dili, A.İ. İnk. Tar. (B.SAATİ 16:00)</v>
      </c>
      <c r="W16" s="6" t="str">
        <f>HLOOKUP(W$1,program!$E16:$J17,2,FALSE)</f>
        <v>Türk Dili, A.İ. İnk. Tar. (B.SAATİ 16:00)</v>
      </c>
    </row>
    <row r="17" spans="1:23" s="34" customFormat="1" ht="15.75" thickBot="1" x14ac:dyDescent="0.25">
      <c r="A17" s="190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90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90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90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190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90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89">
        <f>Ders_Programı!A25</f>
        <v>43606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190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90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90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90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Zaman Serisi Analizi</v>
      </c>
      <c r="Q28" s="6" t="str">
        <f>HLOOKUP(Q$1,program!$E28:$J29,2,FALSE)</f>
        <v>Zaman Serisi Analizi</v>
      </c>
      <c r="R28" s="6" t="str">
        <f>HLOOKUP(R$1,program!$E28:$J29,2,FALSE)</f>
        <v>Zaman Serisi Analizi</v>
      </c>
      <c r="S28" s="6" t="str">
        <f>HLOOKUP(S$1,program!$E28:$J29,2,FALSE)</f>
        <v>Zaman Serisi Analizi</v>
      </c>
      <c r="T28" s="6" t="str">
        <f>HLOOKUP(T$1,program!$E28:$J29,2,FALSE)</f>
        <v>Zaman Serisi Analizi</v>
      </c>
      <c r="U28" s="6" t="str">
        <f>HLOOKUP(U$1,program!$E28:$J29,2,FALSE)</f>
        <v>Zaman Serisi Analizi</v>
      </c>
      <c r="V28" s="6" t="str">
        <f>HLOOKUP(V$1,program!$E28:$J29,2,FALSE)</f>
        <v>Zaman Serisi Analizi</v>
      </c>
      <c r="W28" s="6" t="str">
        <f>HLOOKUP(W$1,program!$E28:$J29,2,FALSE)</f>
        <v>Zaman Serisi Analizi</v>
      </c>
    </row>
    <row r="29" spans="1:23" s="34" customFormat="1" ht="15.75" thickBot="1" x14ac:dyDescent="0.25">
      <c r="A29" s="190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90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5.75" thickBot="1" x14ac:dyDescent="0.25">
      <c r="A31" s="190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90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90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90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 xml:space="preserve">Temel İstatistik II </v>
      </c>
      <c r="Q34" s="6" t="str">
        <f>HLOOKUP(Q$1,program!$E34:$J35,2,FALSE)</f>
        <v xml:space="preserve">Temel İstatistik II </v>
      </c>
      <c r="R34" s="6" t="str">
        <f>HLOOKUP(R$1,program!$E34:$J35,2,FALSE)</f>
        <v xml:space="preserve">Temel İstatistik II </v>
      </c>
      <c r="S34" s="6" t="str">
        <f>HLOOKUP(S$1,program!$E34:$J35,2,FALSE)</f>
        <v xml:space="preserve">Temel İstatistik II </v>
      </c>
      <c r="T34" s="6" t="str">
        <f>HLOOKUP(T$1,program!$E34:$J35,2,FALSE)</f>
        <v xml:space="preserve">Temel İstatistik II </v>
      </c>
      <c r="U34" s="6" t="str">
        <f>HLOOKUP(U$1,program!$E34:$J35,2,FALSE)</f>
        <v xml:space="preserve">Temel İstatistik II </v>
      </c>
      <c r="V34" s="6" t="str">
        <f>HLOOKUP(V$1,program!$E34:$J35,2,FALSE)</f>
        <v xml:space="preserve">Temel İstatistik II </v>
      </c>
      <c r="W34" s="6" t="str">
        <f>HLOOKUP(W$1,program!$E34:$J35,2,FALSE)</f>
        <v xml:space="preserve">Temel İstatistik II </v>
      </c>
    </row>
    <row r="35" spans="1:23" s="34" customFormat="1" ht="15.75" thickBot="1" x14ac:dyDescent="0.25">
      <c r="A35" s="190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90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90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90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190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90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90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90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190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90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89">
        <f>Ders_Programı!A47</f>
        <v>43607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Nümerik Analiz</v>
      </c>
      <c r="Q46" s="6" t="str">
        <f>HLOOKUP(Q$1,program!$E46:$J47,2,FALSE)</f>
        <v>Nümerik Analiz</v>
      </c>
      <c r="R46" s="6" t="str">
        <f>HLOOKUP(R$1,program!$E46:$J47,2,FALSE)</f>
        <v>Nümerik Analiz</v>
      </c>
      <c r="S46" s="6" t="str">
        <f>HLOOKUP(S$1,program!$E46:$J47,2,FALSE)</f>
        <v>Nümerik Analiz</v>
      </c>
      <c r="T46" s="6" t="str">
        <f>HLOOKUP(T$1,program!$E46:$J47,2,FALSE)</f>
        <v>Nümerik Analiz</v>
      </c>
      <c r="U46" s="6" t="str">
        <f>HLOOKUP(U$1,program!$E46:$J47,2,FALSE)</f>
        <v>Nümerik Analiz</v>
      </c>
      <c r="V46" s="6" t="str">
        <f>HLOOKUP(V$1,program!$E46:$J47,2,FALSE)</f>
        <v>Nümerik Analiz</v>
      </c>
      <c r="W46" s="6" t="str">
        <f>HLOOKUP(W$1,program!$E46:$J47,2,FALSE)</f>
        <v>Nümerik Analiz</v>
      </c>
    </row>
    <row r="47" spans="1:23" s="34" customFormat="1" ht="15.75" thickBot="1" x14ac:dyDescent="0.25">
      <c r="A47" s="190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90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90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90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Çok Değişkenli İstatistik II</v>
      </c>
      <c r="Q50" s="6" t="str">
        <f>HLOOKUP(Q$1,program!$E50:$J51,2,FALSE)</f>
        <v>Çok Değişkenli İstatistik II</v>
      </c>
      <c r="R50" s="6" t="str">
        <f>HLOOKUP(R$1,program!$E50:$J51,2,FALSE)</f>
        <v>Çok Değişkenli İstatistik II</v>
      </c>
      <c r="S50" s="6" t="str">
        <f>HLOOKUP(S$1,program!$E50:$J51,2,FALSE)</f>
        <v>Çok Değişkenli İstatistik II</v>
      </c>
      <c r="T50" s="6" t="str">
        <f>HLOOKUP(T$1,program!$E50:$J51,2,FALSE)</f>
        <v>Çok Değişkenli İstatistik II</v>
      </c>
      <c r="U50" s="6" t="str">
        <f>HLOOKUP(U$1,program!$E50:$J51,2,FALSE)</f>
        <v>Çok Değişkenli İstatistik II</v>
      </c>
      <c r="V50" s="6" t="str">
        <f>HLOOKUP(V$1,program!$E50:$J51,2,FALSE)</f>
        <v>Çok Değişkenli İstatistik II</v>
      </c>
      <c r="W50" s="6" t="str">
        <f>HLOOKUP(W$1,program!$E50:$J51,2,FALSE)</f>
        <v>Çok Değişkenli İstatistik II</v>
      </c>
    </row>
    <row r="51" spans="1:23" s="34" customFormat="1" ht="15.75" thickBot="1" x14ac:dyDescent="0.25">
      <c r="A51" s="190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90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190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90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90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90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Anket Düzenleme</v>
      </c>
      <c r="Q56" s="6" t="str">
        <f>HLOOKUP(Q$1,program!$E56:$J57,2,FALSE)</f>
        <v>Anket Düzenleme</v>
      </c>
      <c r="R56" s="6" t="str">
        <f>HLOOKUP(R$1,program!$E56:$J57,2,FALSE)</f>
        <v>Anket Düzenleme</v>
      </c>
      <c r="S56" s="6" t="str">
        <f>HLOOKUP(S$1,program!$E56:$J57,2,FALSE)</f>
        <v>Anket Düzenleme</v>
      </c>
      <c r="T56" s="6" t="str">
        <f>HLOOKUP(T$1,program!$E56:$J57,2,FALSE)</f>
        <v>Anket Düzenleme</v>
      </c>
      <c r="U56" s="6" t="str">
        <f>HLOOKUP(U$1,program!$E56:$J57,2,FALSE)</f>
        <v>Anket Düzenleme</v>
      </c>
      <c r="V56" s="6" t="str">
        <f>HLOOKUP(V$1,program!$E56:$J57,2,FALSE)</f>
        <v>Anket Düzenleme</v>
      </c>
      <c r="W56" s="6" t="str">
        <f>HLOOKUP(W$1,program!$E56:$J57,2,FALSE)</f>
        <v>Anket Düzenleme</v>
      </c>
    </row>
    <row r="57" spans="1:23" s="34" customFormat="1" ht="15.75" thickBot="1" x14ac:dyDescent="0.25">
      <c r="A57" s="190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90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90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90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190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90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90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90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90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90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89">
        <f>Ders_Programı!A69</f>
        <v>43608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Algoritma ve Program. Giriş</v>
      </c>
      <c r="Q68" s="6" t="str">
        <f>HLOOKUP(Q$1,program!$E68:$J69,2,FALSE)</f>
        <v>Algoritma ve Program. Giriş</v>
      </c>
      <c r="R68" s="6" t="str">
        <f>HLOOKUP(R$1,program!$E68:$J69,2,FALSE)</f>
        <v>Algoritma ve Program. Giriş</v>
      </c>
      <c r="S68" s="6" t="str">
        <f>HLOOKUP(S$1,program!$E68:$J69,2,FALSE)</f>
        <v>Algoritma ve Program. Giriş</v>
      </c>
      <c r="T68" s="6" t="str">
        <f>HLOOKUP(T$1,program!$E68:$J69,2,FALSE)</f>
        <v>Algoritma ve Program. Giriş</v>
      </c>
      <c r="U68" s="6" t="str">
        <f>HLOOKUP(U$1,program!$E68:$J69,2,FALSE)</f>
        <v>Algoritma ve Program. Giriş</v>
      </c>
      <c r="V68" s="6" t="str">
        <f>HLOOKUP(V$1,program!$E68:$J69,2,FALSE)</f>
        <v>Algoritma ve Program. Giriş</v>
      </c>
      <c r="W68" s="6" t="str">
        <f>HLOOKUP(W$1,program!$E68:$J69,2,FALSE)</f>
        <v>Algoritma ve Program. Giriş</v>
      </c>
    </row>
    <row r="69" spans="1:23" s="34" customFormat="1" ht="15.75" thickBot="1" x14ac:dyDescent="0.25">
      <c r="A69" s="190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90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90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90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190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90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Kestirim Yöntemleri</v>
      </c>
      <c r="Q74" s="6" t="str">
        <f>HLOOKUP(Q$1,program!$E74:$J75,2,FALSE)</f>
        <v>Kestirim Yöntemleri</v>
      </c>
      <c r="R74" s="6" t="str">
        <f>HLOOKUP(R$1,program!$E74:$J75,2,FALSE)</f>
        <v>Kestirim Yöntemleri</v>
      </c>
      <c r="S74" s="6" t="str">
        <f>HLOOKUP(S$1,program!$E74:$J75,2,FALSE)</f>
        <v>Kestirim Yöntemleri</v>
      </c>
      <c r="T74" s="6" t="str">
        <f>HLOOKUP(T$1,program!$E74:$J75,2,FALSE)</f>
        <v>Kestirim Yöntemleri</v>
      </c>
      <c r="U74" s="6" t="str">
        <f>HLOOKUP(U$1,program!$E74:$J75,2,FALSE)</f>
        <v>Kestirim Yöntemleri</v>
      </c>
      <c r="V74" s="6" t="str">
        <f>HLOOKUP(V$1,program!$E74:$J75,2,FALSE)</f>
        <v>Kestirim Yöntemleri</v>
      </c>
      <c r="W74" s="6" t="str">
        <f>HLOOKUP(W$1,program!$E74:$J75,2,FALSE)</f>
        <v>Kestirim Yöntemleri</v>
      </c>
    </row>
    <row r="75" spans="1:23" s="34" customFormat="1" ht="15.75" thickBot="1" x14ac:dyDescent="0.25">
      <c r="A75" s="190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90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90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90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190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90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90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90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190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90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90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90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90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90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89">
        <f>Ders_Programı!A91</f>
        <v>43609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Mesleki Yabancı Dil II</v>
      </c>
      <c r="Q90" s="6" t="str">
        <f>HLOOKUP(Q$1,program!$E90:$J91,2,FALSE)</f>
        <v>Mesleki Yabancı Dil II</v>
      </c>
      <c r="R90" s="6" t="str">
        <f>HLOOKUP(R$1,program!$E90:$J91,2,FALSE)</f>
        <v>Mesleki Yabancı Dil II</v>
      </c>
      <c r="S90" s="6" t="str">
        <f>HLOOKUP(S$1,program!$E90:$J91,2,FALSE)</f>
        <v>Mesleki Yabancı Dil II</v>
      </c>
      <c r="T90" s="6" t="str">
        <f>HLOOKUP(T$1,program!$E90:$J91,2,FALSE)</f>
        <v>Mesleki Yabancı Dil II</v>
      </c>
      <c r="U90" s="6" t="str">
        <f>HLOOKUP(U$1,program!$E90:$J91,2,FALSE)</f>
        <v>Mesleki Yabancı Dil II</v>
      </c>
      <c r="V90" s="6" t="str">
        <f>HLOOKUP(V$1,program!$E90:$J91,2,FALSE)</f>
        <v>Mesleki Yabancı Dil II</v>
      </c>
      <c r="W90" s="6" t="str">
        <f>HLOOKUP(W$1,program!$E90:$J91,2,FALSE)</f>
        <v>Mesleki Yabancı Dil II</v>
      </c>
    </row>
    <row r="91" spans="1:23" s="34" customFormat="1" ht="15.75" thickBot="1" x14ac:dyDescent="0.25">
      <c r="A91" s="190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90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90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90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Matrisler Kuramı</v>
      </c>
      <c r="Q94" s="6" t="str">
        <f>HLOOKUP(Q$1,program!$E94:$J95,2,FALSE)</f>
        <v>Matrisler Kuramı</v>
      </c>
      <c r="R94" s="6" t="str">
        <f>HLOOKUP(R$1,program!$E94:$J95,2,FALSE)</f>
        <v>Matrisler Kuramı</v>
      </c>
      <c r="S94" s="6" t="str">
        <f>HLOOKUP(S$1,program!$E94:$J95,2,FALSE)</f>
        <v>Matrisler Kuramı</v>
      </c>
      <c r="T94" s="6" t="str">
        <f>HLOOKUP(T$1,program!$E94:$J95,2,FALSE)</f>
        <v>Matrisler Kuramı</v>
      </c>
      <c r="U94" s="6" t="str">
        <f>HLOOKUP(U$1,program!$E94:$J95,2,FALSE)</f>
        <v>Matrisler Kuramı</v>
      </c>
      <c r="V94" s="6" t="str">
        <f>HLOOKUP(V$1,program!$E94:$J95,2,FALSE)</f>
        <v>Matrisler Kuramı</v>
      </c>
      <c r="W94" s="6" t="str">
        <f>HLOOKUP(W$1,program!$E94:$J95,2,FALSE)</f>
        <v>Matrisler Kuramı</v>
      </c>
    </row>
    <row r="95" spans="1:23" s="34" customFormat="1" ht="15.75" thickBot="1" x14ac:dyDescent="0.25">
      <c r="A95" s="190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90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Bekleme Hattı Teorisi</v>
      </c>
      <c r="Q96" s="6" t="str">
        <f>HLOOKUP(Q$1,program!$E96:$J97,2,FALSE)</f>
        <v>Bekleme Hattı Teorisi</v>
      </c>
      <c r="R96" s="6" t="str">
        <f>HLOOKUP(R$1,program!$E96:$J97,2,FALSE)</f>
        <v>Bekleme Hattı Teorisi</v>
      </c>
      <c r="S96" s="6" t="str">
        <f>HLOOKUP(S$1,program!$E96:$J97,2,FALSE)</f>
        <v>Bekleme Hattı Teorisi</v>
      </c>
      <c r="T96" s="6" t="str">
        <f>HLOOKUP(T$1,program!$E96:$J97,2,FALSE)</f>
        <v>Bekleme Hattı Teorisi</v>
      </c>
      <c r="U96" s="6" t="str">
        <f>HLOOKUP(U$1,program!$E96:$J97,2,FALSE)</f>
        <v>Bekleme Hattı Teorisi</v>
      </c>
      <c r="V96" s="6" t="str">
        <f>HLOOKUP(V$1,program!$E96:$J97,2,FALSE)</f>
        <v>Bekleme Hattı Teorisi</v>
      </c>
      <c r="W96" s="6" t="str">
        <f>HLOOKUP(W$1,program!$E96:$J97,2,FALSE)</f>
        <v>Bekleme Hattı Teorisi</v>
      </c>
    </row>
    <row r="97" spans="1:23" s="34" customFormat="1" ht="15.75" thickBot="1" x14ac:dyDescent="0.25">
      <c r="A97" s="190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90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90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90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190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90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90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90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190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90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90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90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90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90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89">
        <f>Ders_Programı!A113</f>
        <v>43610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190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90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90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90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190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90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190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90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90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90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AÖF SINAVLARI (TÜM GÜN)</v>
      </c>
      <c r="Q122" s="6" t="str">
        <f>HLOOKUP(Q$1,program!$E122:$J123,2,FALSE)</f>
        <v>AÖF SINAVLARI (TÜM GÜN)</v>
      </c>
      <c r="R122" s="6" t="str">
        <f>HLOOKUP(R$1,program!$E122:$J123,2,FALSE)</f>
        <v>AÖF SINAVLARI (TÜM GÜN)</v>
      </c>
      <c r="S122" s="6" t="str">
        <f>HLOOKUP(S$1,program!$E122:$J123,2,FALSE)</f>
        <v>AÖF SINAVLARI (TÜM GÜN)</v>
      </c>
      <c r="T122" s="6" t="str">
        <f>HLOOKUP(T$1,program!$E122:$J123,2,FALSE)</f>
        <v>AÖF SINAVLARI (TÜM GÜN)</v>
      </c>
      <c r="U122" s="6" t="str">
        <f>HLOOKUP(U$1,program!$E122:$J123,2,FALSE)</f>
        <v>AÖF SINAVLARI (TÜM GÜN)</v>
      </c>
      <c r="V122" s="6" t="str">
        <f>HLOOKUP(V$1,program!$E122:$J123,2,FALSE)</f>
        <v>AÖF SINAVLARI (TÜM GÜN)</v>
      </c>
      <c r="W122" s="6" t="str">
        <f>HLOOKUP(W$1,program!$E122:$J123,2,FALSE)</f>
        <v>AÖF SINAVLARI (TÜM GÜN)</v>
      </c>
    </row>
    <row r="123" spans="1:23" s="34" customFormat="1" ht="15.75" thickBot="1" x14ac:dyDescent="0.25">
      <c r="A123" s="190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90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90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90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190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90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90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90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190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90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89">
        <f>Ders_Programı!A135</f>
        <v>43611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190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90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90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90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190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90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AÖF SINAVLARI (TÜM GÜN)</v>
      </c>
      <c r="Q140" s="6" t="str">
        <f>HLOOKUP(Q$1,program!$E140:$J141,2,FALSE)</f>
        <v>AÖF SINAVLARI (TÜM GÜN)</v>
      </c>
      <c r="R140" s="6" t="str">
        <f>HLOOKUP(R$1,program!$E140:$J141,2,FALSE)</f>
        <v>AÖF SINAVLARI (TÜM GÜN)</v>
      </c>
      <c r="S140" s="6" t="str">
        <f>HLOOKUP(S$1,program!$E140:$J141,2,FALSE)</f>
        <v>AÖF SINAVLARI (TÜM GÜN)</v>
      </c>
      <c r="T140" s="6" t="str">
        <f>HLOOKUP(T$1,program!$E140:$J141,2,FALSE)</f>
        <v>AÖF SINAVLARI (TÜM GÜN)</v>
      </c>
      <c r="U140" s="6" t="str">
        <f>HLOOKUP(U$1,program!$E140:$J141,2,FALSE)</f>
        <v>AÖF SINAVLARI (TÜM GÜN)</v>
      </c>
      <c r="V140" s="6" t="str">
        <f>HLOOKUP(V$1,program!$E140:$J141,2,FALSE)</f>
        <v>AÖF SINAVLARI (TÜM GÜN)</v>
      </c>
      <c r="W140" s="6" t="str">
        <f>HLOOKUP(W$1,program!$E140:$J141,2,FALSE)</f>
        <v>AÖF SINAVLARI (TÜM GÜN)</v>
      </c>
    </row>
    <row r="141" spans="1:23" s="34" customFormat="1" ht="15.75" thickBot="1" x14ac:dyDescent="0.25">
      <c r="A141" s="190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90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90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90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190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90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90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90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190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90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90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90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90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90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89">
        <f>Ders_Programı!A157</f>
        <v>43612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190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90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90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90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İstatistik Paket Programları I</v>
      </c>
      <c r="Q160" s="6" t="str">
        <f>HLOOKUP(Q$1,program!$E160:$J161,2,FALSE)</f>
        <v>İstatistik Paket Programları I</v>
      </c>
      <c r="R160" s="6" t="str">
        <f>HLOOKUP(R$1,program!$E160:$J161,2,FALSE)</f>
        <v>İstatistik Paket Programları I</v>
      </c>
      <c r="S160" s="6" t="str">
        <f>HLOOKUP(S$1,program!$E160:$J161,2,FALSE)</f>
        <v>İstatistik Paket Programları I</v>
      </c>
      <c r="T160" s="6" t="str">
        <f>HLOOKUP(T$1,program!$E160:$J161,2,FALSE)</f>
        <v>İstatistik Paket Programları I</v>
      </c>
      <c r="U160" s="6" t="str">
        <f>HLOOKUP(U$1,program!$E160:$J161,2,FALSE)</f>
        <v>İstatistik Paket Programları I</v>
      </c>
      <c r="V160" s="6" t="str">
        <f>HLOOKUP(V$1,program!$E160:$J161,2,FALSE)</f>
        <v>İstatistik Paket Programları I</v>
      </c>
      <c r="W160" s="6" t="str">
        <f>HLOOKUP(W$1,program!$E160:$J161,2,FALSE)</f>
        <v>İstatistik Paket Programları I</v>
      </c>
    </row>
    <row r="161" spans="1:23" s="34" customFormat="1" ht="15.75" thickBot="1" x14ac:dyDescent="0.25">
      <c r="A161" s="190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90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190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90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90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90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 xml:space="preserve">Olasılığa Giriş II </v>
      </c>
      <c r="Q166" s="6" t="str">
        <f>HLOOKUP(Q$1,program!$E166:$J167,2,FALSE)</f>
        <v xml:space="preserve">Olasılığa Giriş II </v>
      </c>
      <c r="R166" s="6" t="str">
        <f>HLOOKUP(R$1,program!$E166:$J167,2,FALSE)</f>
        <v xml:space="preserve">Olasılığa Giriş II </v>
      </c>
      <c r="S166" s="6" t="str">
        <f>HLOOKUP(S$1,program!$E166:$J167,2,FALSE)</f>
        <v xml:space="preserve">Olasılığa Giriş II </v>
      </c>
      <c r="T166" s="6" t="str">
        <f>HLOOKUP(T$1,program!$E166:$J167,2,FALSE)</f>
        <v xml:space="preserve">Olasılığa Giriş II </v>
      </c>
      <c r="U166" s="6" t="str">
        <f>HLOOKUP(U$1,program!$E166:$J167,2,FALSE)</f>
        <v xml:space="preserve">Olasılığa Giriş II </v>
      </c>
      <c r="V166" s="6" t="str">
        <f>HLOOKUP(V$1,program!$E166:$J167,2,FALSE)</f>
        <v xml:space="preserve">Olasılığa Giriş II </v>
      </c>
      <c r="W166" s="6" t="str">
        <f>HLOOKUP(W$1,program!$E166:$J167,2,FALSE)</f>
        <v xml:space="preserve">Olasılığa Giriş II </v>
      </c>
    </row>
    <row r="167" spans="1:23" s="34" customFormat="1" ht="15.75" thickBot="1" x14ac:dyDescent="0.25">
      <c r="A167" s="190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90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90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90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190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90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90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90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90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90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89">
        <f>Ders_Programı!A179</f>
        <v>43613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190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90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90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90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İstatistik Teorisi</v>
      </c>
      <c r="Q182" s="6" t="str">
        <f>HLOOKUP(Q$1,program!$E182:$J183,2,FALSE)</f>
        <v>İstatistik Teorisi</v>
      </c>
      <c r="R182" s="6" t="str">
        <f>HLOOKUP(R$1,program!$E182:$J183,2,FALSE)</f>
        <v>İstatistik Teorisi</v>
      </c>
      <c r="S182" s="6" t="str">
        <f>HLOOKUP(S$1,program!$E182:$J183,2,FALSE)</f>
        <v>İstatistik Teorisi</v>
      </c>
      <c r="T182" s="6" t="str">
        <f>HLOOKUP(T$1,program!$E182:$J183,2,FALSE)</f>
        <v>İstatistik Teorisi</v>
      </c>
      <c r="U182" s="6" t="str">
        <f>HLOOKUP(U$1,program!$E182:$J183,2,FALSE)</f>
        <v>İstatistik Teorisi</v>
      </c>
      <c r="V182" s="6" t="str">
        <f>HLOOKUP(V$1,program!$E182:$J183,2,FALSE)</f>
        <v>İstatistik Teorisi</v>
      </c>
      <c r="W182" s="6" t="str">
        <f>HLOOKUP(W$1,program!$E182:$J183,2,FALSE)</f>
        <v>İstatistik Teorisi</v>
      </c>
    </row>
    <row r="183" spans="1:23" s="34" customFormat="1" ht="15.75" thickBot="1" x14ac:dyDescent="0.25">
      <c r="A183" s="190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90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190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90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90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90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İleri Yöneylem Araştırması</v>
      </c>
      <c r="Q188" s="6" t="str">
        <f>HLOOKUP(Q$1,program!$E188:$J189,2,FALSE)</f>
        <v>İleri Yöneylem Araştırması</v>
      </c>
      <c r="R188" s="6" t="str">
        <f>HLOOKUP(R$1,program!$E188:$J189,2,FALSE)</f>
        <v>İleri Yöneylem Araştırması</v>
      </c>
      <c r="S188" s="6" t="str">
        <f>HLOOKUP(S$1,program!$E188:$J189,2,FALSE)</f>
        <v>İleri Yöneylem Araştırması</v>
      </c>
      <c r="T188" s="6" t="str">
        <f>HLOOKUP(T$1,program!$E188:$J189,2,FALSE)</f>
        <v>İleri Yöneylem Araştırması</v>
      </c>
      <c r="U188" s="6" t="str">
        <f>HLOOKUP(U$1,program!$E188:$J189,2,FALSE)</f>
        <v>İleri Yöneylem Araştırması</v>
      </c>
      <c r="V188" s="6" t="str">
        <f>HLOOKUP(V$1,program!$E188:$J189,2,FALSE)</f>
        <v>İleri Yöneylem Araştırması</v>
      </c>
      <c r="W188" s="6" t="str">
        <f>HLOOKUP(W$1,program!$E188:$J189,2,FALSE)</f>
        <v>İleri Yöneylem Araştırması</v>
      </c>
    </row>
    <row r="189" spans="1:23" s="34" customFormat="1" ht="15.75" thickBot="1" x14ac:dyDescent="0.25">
      <c r="A189" s="190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90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90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90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190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90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90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90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190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90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89">
        <f>Ders_Programı!A201</f>
        <v>43614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str">
        <f>HLOOKUP(P$1,program!$E200:$J201,2,FALSE)</f>
        <v>Ekonometrik  Modeller</v>
      </c>
      <c r="Q200" s="6" t="str">
        <f>HLOOKUP(Q$1,program!$E200:$J201,2,FALSE)</f>
        <v>Ekonometrik  Modeller</v>
      </c>
      <c r="R200" s="6" t="str">
        <f>HLOOKUP(R$1,program!$E200:$J201,2,FALSE)</f>
        <v>Ekonometrik  Modeller</v>
      </c>
      <c r="S200" s="6" t="str">
        <f>HLOOKUP(S$1,program!$E200:$J201,2,FALSE)</f>
        <v>Ekonometrik  Modeller</v>
      </c>
      <c r="T200" s="6" t="str">
        <f>HLOOKUP(T$1,program!$E200:$J201,2,FALSE)</f>
        <v>Ekonometrik  Modeller</v>
      </c>
      <c r="U200" s="6" t="str">
        <f>HLOOKUP(U$1,program!$E200:$J201,2,FALSE)</f>
        <v>Ekonometrik  Modeller</v>
      </c>
      <c r="V200" s="6" t="str">
        <f>HLOOKUP(V$1,program!$E200:$J201,2,FALSE)</f>
        <v>Ekonometrik  Modeller</v>
      </c>
      <c r="W200" s="6" t="str">
        <f>HLOOKUP(W$1,program!$E200:$J201,2,FALSE)</f>
        <v>Ekonometrik  Modeller</v>
      </c>
    </row>
    <row r="201" spans="1:23" s="34" customFormat="1" ht="15.75" thickBot="1" x14ac:dyDescent="0.25">
      <c r="A201" s="190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90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90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90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Lineer Cebir II</v>
      </c>
      <c r="Q204" s="6" t="str">
        <f>HLOOKUP(Q$1,program!$E204:$J205,2,FALSE)</f>
        <v>Lineer Cebir II</v>
      </c>
      <c r="R204" s="6" t="str">
        <f>HLOOKUP(R$1,program!$E204:$J205,2,FALSE)</f>
        <v>Lineer Cebir II</v>
      </c>
      <c r="S204" s="6" t="str">
        <f>HLOOKUP(S$1,program!$E204:$J205,2,FALSE)</f>
        <v>Lineer Cebir II</v>
      </c>
      <c r="T204" s="6" t="str">
        <f>HLOOKUP(T$1,program!$E204:$J205,2,FALSE)</f>
        <v>Lineer Cebir II</v>
      </c>
      <c r="U204" s="6" t="str">
        <f>HLOOKUP(U$1,program!$E204:$J205,2,FALSE)</f>
        <v>Lineer Cebir II</v>
      </c>
      <c r="V204" s="6" t="str">
        <f>HLOOKUP(V$1,program!$E204:$J205,2,FALSE)</f>
        <v>Lineer Cebir II</v>
      </c>
      <c r="W204" s="6" t="str">
        <f>HLOOKUP(W$1,program!$E204:$J205,2,FALSE)</f>
        <v>Lineer Cebir II</v>
      </c>
    </row>
    <row r="205" spans="1:23" s="34" customFormat="1" ht="15.75" thickBot="1" x14ac:dyDescent="0.25">
      <c r="A205" s="190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90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190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90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90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90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Veri Tabanı Programı</v>
      </c>
      <c r="Q210" s="6" t="str">
        <f>HLOOKUP(Q$1,program!$E210:$J211,2,FALSE)</f>
        <v>Veri Tabanı Programı</v>
      </c>
      <c r="R210" s="6" t="str">
        <f>HLOOKUP(R$1,program!$E210:$J211,2,FALSE)</f>
        <v>Veri Tabanı Programı</v>
      </c>
      <c r="S210" s="6" t="str">
        <f>HLOOKUP(S$1,program!$E210:$J211,2,FALSE)</f>
        <v>Veri Tabanı Programı</v>
      </c>
      <c r="T210" s="6" t="str">
        <f>HLOOKUP(T$1,program!$E210:$J211,2,FALSE)</f>
        <v>Veri Tabanı Programı</v>
      </c>
      <c r="U210" s="6" t="str">
        <f>HLOOKUP(U$1,program!$E210:$J211,2,FALSE)</f>
        <v>Veri Tabanı Programı</v>
      </c>
      <c r="V210" s="6" t="str">
        <f>HLOOKUP(V$1,program!$E210:$J211,2,FALSE)</f>
        <v>Veri Tabanı Programı</v>
      </c>
      <c r="W210" s="6" t="str">
        <f>HLOOKUP(W$1,program!$E210:$J211,2,FALSE)</f>
        <v>Veri Tabanı Programı</v>
      </c>
    </row>
    <row r="211" spans="1:23" s="34" customFormat="1" ht="15.75" thickBot="1" x14ac:dyDescent="0.25">
      <c r="A211" s="190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90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90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90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190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90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90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90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90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90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89">
        <f>Ders_Programı!A223</f>
        <v>43615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90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90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90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90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>Parametrik Olmayan İst. Yönt.</v>
      </c>
      <c r="Q226" s="6" t="str">
        <f>HLOOKUP(Q$1,program!$E226:$J227,2,FALSE)</f>
        <v>Parametrik Olmayan İst. Yönt.</v>
      </c>
      <c r="R226" s="6" t="str">
        <f>HLOOKUP(R$1,program!$E226:$J227,2,FALSE)</f>
        <v>Parametrik Olmayan İst. Yönt.</v>
      </c>
      <c r="S226" s="6" t="str">
        <f>HLOOKUP(S$1,program!$E226:$J227,2,FALSE)</f>
        <v>Parametrik Olmayan İst. Yönt.</v>
      </c>
      <c r="T226" s="6" t="str">
        <f>HLOOKUP(T$1,program!$E226:$J227,2,FALSE)</f>
        <v>Parametrik Olmayan İst. Yönt.</v>
      </c>
      <c r="U226" s="6" t="str">
        <f>HLOOKUP(U$1,program!$E226:$J227,2,FALSE)</f>
        <v>Parametrik Olmayan İst. Yönt.</v>
      </c>
      <c r="V226" s="6" t="str">
        <f>HLOOKUP(V$1,program!$E226:$J227,2,FALSE)</f>
        <v>Parametrik Olmayan İst. Yönt.</v>
      </c>
      <c r="W226" s="6" t="str">
        <f>HLOOKUP(W$1,program!$E226:$J227,2,FALSE)</f>
        <v>Parametrik Olmayan İst. Yönt.</v>
      </c>
    </row>
    <row r="227" spans="1:23" s="34" customFormat="1" ht="15.75" thickBot="1" x14ac:dyDescent="0.25">
      <c r="A227" s="190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90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190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90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90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90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 xml:space="preserve">Bilgisayar Progr. Giriş II </v>
      </c>
      <c r="Q232" s="6" t="str">
        <f>HLOOKUP(Q$1,program!$E232:$J233,2,FALSE)</f>
        <v xml:space="preserve">Bilgisayar Progr. Giriş II </v>
      </c>
      <c r="R232" s="6" t="str">
        <f>HLOOKUP(R$1,program!$E232:$J233,2,FALSE)</f>
        <v xml:space="preserve">Bilgisayar Progr. Giriş II </v>
      </c>
      <c r="S232" s="6" t="str">
        <f>HLOOKUP(S$1,program!$E232:$J233,2,FALSE)</f>
        <v xml:space="preserve">Bilgisayar Progr. Giriş II </v>
      </c>
      <c r="T232" s="6" t="str">
        <f>HLOOKUP(T$1,program!$E232:$J233,2,FALSE)</f>
        <v xml:space="preserve">Bilgisayar Progr. Giriş II </v>
      </c>
      <c r="U232" s="6" t="str">
        <f>HLOOKUP(U$1,program!$E232:$J233,2,FALSE)</f>
        <v xml:space="preserve">Bilgisayar Progr. Giriş II </v>
      </c>
      <c r="V232" s="6" t="str">
        <f>HLOOKUP(V$1,program!$E232:$J233,2,FALSE)</f>
        <v xml:space="preserve">Bilgisayar Progr. Giriş II </v>
      </c>
      <c r="W232" s="6" t="str">
        <f>HLOOKUP(W$1,program!$E232:$J233,2,FALSE)</f>
        <v xml:space="preserve">Bilgisayar Progr. Giriş II </v>
      </c>
    </row>
    <row r="233" spans="1:23" s="34" customFormat="1" ht="15.75" thickBot="1" x14ac:dyDescent="0.25">
      <c r="A233" s="190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90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90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90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90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90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90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90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90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90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89">
        <f>Ders_Programı!A245</f>
        <v>43616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str">
        <f>HLOOKUP(P$1,program!$E244:$J245,2,FALSE)</f>
        <v>Matematik II</v>
      </c>
      <c r="Q244" s="6" t="str">
        <f>HLOOKUP(Q$1,program!$E244:$J245,2,FALSE)</f>
        <v>Matematik II</v>
      </c>
      <c r="R244" s="6" t="str">
        <f>HLOOKUP(R$1,program!$E244:$J245,2,FALSE)</f>
        <v>Matematik II</v>
      </c>
      <c r="S244" s="6" t="str">
        <f>HLOOKUP(S$1,program!$E244:$J245,2,FALSE)</f>
        <v>Matematik II</v>
      </c>
      <c r="T244" s="6" t="str">
        <f>HLOOKUP(T$1,program!$E244:$J245,2,FALSE)</f>
        <v>Matematik II</v>
      </c>
      <c r="U244" s="6" t="str">
        <f>HLOOKUP(U$1,program!$E244:$J245,2,FALSE)</f>
        <v>Matematik II</v>
      </c>
      <c r="V244" s="6" t="str">
        <f>HLOOKUP(V$1,program!$E244:$J245,2,FALSE)</f>
        <v>Matematik II</v>
      </c>
      <c r="W244" s="6" t="str">
        <f>HLOOKUP(W$1,program!$E244:$J245,2,FALSE)</f>
        <v>Matematik II</v>
      </c>
    </row>
    <row r="245" spans="1:23" s="34" customFormat="1" ht="15.75" thickBot="1" x14ac:dyDescent="0.25">
      <c r="A245" s="190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90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90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90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Lineer Modeller</v>
      </c>
      <c r="Q248" s="6" t="str">
        <f>HLOOKUP(Q$1,program!$E248:$J249,2,FALSE)</f>
        <v>Lineer Modeller</v>
      </c>
      <c r="R248" s="6" t="str">
        <f>HLOOKUP(R$1,program!$E248:$J249,2,FALSE)</f>
        <v>Lineer Modeller</v>
      </c>
      <c r="S248" s="6" t="str">
        <f>HLOOKUP(S$1,program!$E248:$J249,2,FALSE)</f>
        <v>Lineer Modeller</v>
      </c>
      <c r="T248" s="6" t="str">
        <f>HLOOKUP(T$1,program!$E248:$J249,2,FALSE)</f>
        <v>Lineer Modeller</v>
      </c>
      <c r="U248" s="6" t="str">
        <f>HLOOKUP(U$1,program!$E248:$J249,2,FALSE)</f>
        <v>Lineer Modeller</v>
      </c>
      <c r="V248" s="6" t="str">
        <f>HLOOKUP(V$1,program!$E248:$J249,2,FALSE)</f>
        <v>Lineer Modeller</v>
      </c>
      <c r="W248" s="6" t="str">
        <f>HLOOKUP(W$1,program!$E248:$J249,2,FALSE)</f>
        <v>Lineer Modeller</v>
      </c>
    </row>
    <row r="249" spans="1:23" s="34" customFormat="1" ht="15.75" thickBot="1" x14ac:dyDescent="0.25">
      <c r="A249" s="190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90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SAS Programı ile İstatistik</v>
      </c>
      <c r="Q250" s="6" t="str">
        <f>HLOOKUP(Q$1,program!$E250:$J251,2,FALSE)</f>
        <v>SAS Programı ile İstatistik</v>
      </c>
      <c r="R250" s="6" t="str">
        <f>HLOOKUP(R$1,program!$E250:$J251,2,FALSE)</f>
        <v>SAS Programı ile İstatistik</v>
      </c>
      <c r="S250" s="6" t="str">
        <f>HLOOKUP(S$1,program!$E250:$J251,2,FALSE)</f>
        <v>SAS Programı ile İstatistik</v>
      </c>
      <c r="T250" s="6" t="str">
        <f>HLOOKUP(T$1,program!$E250:$J251,2,FALSE)</f>
        <v>SAS Programı ile İstatistik</v>
      </c>
      <c r="U250" s="6" t="str">
        <f>HLOOKUP(U$1,program!$E250:$J251,2,FALSE)</f>
        <v>SAS Programı ile İstatistik</v>
      </c>
      <c r="V250" s="6" t="str">
        <f>HLOOKUP(V$1,program!$E250:$J251,2,FALSE)</f>
        <v>SAS Programı ile İstatistik</v>
      </c>
      <c r="W250" s="6" t="str">
        <f>HLOOKUP(W$1,program!$E250:$J251,2,FALSE)</f>
        <v>SAS Programı ile İstatistik</v>
      </c>
    </row>
    <row r="251" spans="1:23" s="34" customFormat="1" ht="15.75" thickBot="1" x14ac:dyDescent="0.25">
      <c r="A251" s="190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90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90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90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190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90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90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90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190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90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90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90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90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90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89">
        <f>Ders_Programı!A267</f>
        <v>43617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 x14ac:dyDescent="0.25">
      <c r="A267" s="190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90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 x14ac:dyDescent="0.25">
      <c r="A269" s="190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90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 x14ac:dyDescent="0.25">
      <c r="A271" s="190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90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 x14ac:dyDescent="0.25">
      <c r="A273" s="190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90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25">
      <c r="A275" s="190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90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 x14ac:dyDescent="0.25">
      <c r="A277" s="190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90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 x14ac:dyDescent="0.25">
      <c r="A279" s="190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90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 x14ac:dyDescent="0.25">
      <c r="A281" s="190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90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 x14ac:dyDescent="0.25">
      <c r="A283" s="190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90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25">
      <c r="A285" s="190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90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25"/>
    <row r="288" spans="1:23" s="34" customFormat="1" ht="15.75" thickBot="1" x14ac:dyDescent="0.25">
      <c r="A288" s="189">
        <f>Ders_Programı!A289</f>
        <v>43618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 x14ac:dyDescent="0.25">
      <c r="A289" s="190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90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 x14ac:dyDescent="0.25">
      <c r="A291" s="190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90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 x14ac:dyDescent="0.25">
      <c r="A293" s="190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90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 x14ac:dyDescent="0.25">
      <c r="A295" s="190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90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25">
      <c r="A297" s="190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90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 x14ac:dyDescent="0.25">
      <c r="A299" s="190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90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 x14ac:dyDescent="0.25">
      <c r="A301" s="190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90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 x14ac:dyDescent="0.25">
      <c r="A303" s="190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90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 x14ac:dyDescent="0.25">
      <c r="A305" s="190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90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25">
      <c r="A307" s="190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90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1"/>
      <c r="B1" s="192"/>
      <c r="C1" s="192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89">
        <f>Ders_Programı!A3</f>
        <v>43605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190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90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str">
        <f>HLOOKUP(P$1,program!$E4:$J5,2,FALSE)</f>
        <v>Kalite Denetimi</v>
      </c>
      <c r="Q4" s="6" t="str">
        <f>HLOOKUP(Q$1,program!$E4:$J5,2,FALSE)</f>
        <v>Kalite Denetimi</v>
      </c>
      <c r="R4" s="6" t="str">
        <f>HLOOKUP(R$1,program!$E4:$J5,2,FALSE)</f>
        <v>Kalite Denetimi</v>
      </c>
      <c r="S4" s="6" t="str">
        <f>HLOOKUP(S$1,program!$E4:$J5,2,FALSE)</f>
        <v>Kalite Denetimi</v>
      </c>
      <c r="T4" s="6" t="str">
        <f>HLOOKUP(T$1,program!$E4:$J5,2,FALSE)</f>
        <v>Kalite Denetimi</v>
      </c>
      <c r="U4" s="6" t="str">
        <f>HLOOKUP(U$1,program!$E4:$J5,2,FALSE)</f>
        <v>Kalite Denetimi</v>
      </c>
      <c r="V4" s="6" t="str">
        <f>HLOOKUP(V$1,program!$E4:$J5,2,FALSE)</f>
        <v>Kalite Denetimi</v>
      </c>
      <c r="W4" s="6" t="str">
        <f>HLOOKUP(W$1,program!$E4:$J5,2,FALSE)</f>
        <v>Kalite Denetimi</v>
      </c>
    </row>
    <row r="5" spans="1:23" s="34" customFormat="1" ht="15.75" thickBot="1" x14ac:dyDescent="0.25">
      <c r="A5" s="190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90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Kalite Denetimi</v>
      </c>
      <c r="Q6" s="6" t="str">
        <f>HLOOKUP(Q$1,program!$E6:$J7,2,FALSE)</f>
        <v>Kalite Denetimi</v>
      </c>
      <c r="R6" s="6" t="str">
        <f>HLOOKUP(R$1,program!$E6:$J7,2,FALSE)</f>
        <v>Kalite Denetimi</v>
      </c>
      <c r="S6" s="6" t="str">
        <f>HLOOKUP(S$1,program!$E6:$J7,2,FALSE)</f>
        <v>Kalite Denetimi</v>
      </c>
      <c r="T6" s="6" t="str">
        <f>HLOOKUP(T$1,program!$E6:$J7,2,FALSE)</f>
        <v>Kalite Denetimi</v>
      </c>
      <c r="U6" s="6" t="str">
        <f>HLOOKUP(U$1,program!$E6:$J7,2,FALSE)</f>
        <v>Kalite Denetimi</v>
      </c>
      <c r="V6" s="6" t="str">
        <f>HLOOKUP(V$1,program!$E6:$J7,2,FALSE)</f>
        <v>Kalite Denetimi</v>
      </c>
      <c r="W6" s="6" t="str">
        <f>HLOOKUP(W$1,program!$E6:$J7,2,FALSE)</f>
        <v>Kalite Denetimi</v>
      </c>
    </row>
    <row r="7" spans="1:23" s="34" customFormat="1" ht="15.75" thickBot="1" x14ac:dyDescent="0.25">
      <c r="A7" s="190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90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Optimizasyon Teknikleri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Optimizasyon Teknikleri</v>
      </c>
      <c r="Q8" s="6" t="str">
        <f>HLOOKUP(Q$1,program!$E8:$J9,2,FALSE)</f>
        <v>Optimizasyon Teknikleri</v>
      </c>
      <c r="R8" s="6" t="str">
        <f>HLOOKUP(R$1,program!$E8:$J9,2,FALSE)</f>
        <v>Optimizasyon Teknikleri</v>
      </c>
      <c r="S8" s="6" t="str">
        <f>HLOOKUP(S$1,program!$E8:$J9,2,FALSE)</f>
        <v>Optimizasyon Teknikleri</v>
      </c>
      <c r="T8" s="6" t="str">
        <f>HLOOKUP(T$1,program!$E8:$J9,2,FALSE)</f>
        <v>Optimizasyon Teknikleri</v>
      </c>
      <c r="U8" s="6" t="str">
        <f>HLOOKUP(U$1,program!$E8:$J9,2,FALSE)</f>
        <v>Optimizasyon Teknikleri</v>
      </c>
      <c r="V8" s="6" t="str">
        <f>HLOOKUP(V$1,program!$E8:$J9,2,FALSE)</f>
        <v>Optimizasyon Teknikleri</v>
      </c>
      <c r="W8" s="6" t="str">
        <f>HLOOKUP(W$1,program!$E8:$J9,2,FALSE)</f>
        <v>Optimizasyon Teknikleri</v>
      </c>
    </row>
    <row r="9" spans="1:23" s="34" customFormat="1" ht="15.75" thickBot="1" x14ac:dyDescent="0.25">
      <c r="A9" s="190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90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90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90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İNGİLİZCE; İş.Sağ. Ve Güv. (Sınav Yeri Eğitim Fak. B Blok)</v>
      </c>
      <c r="Q12" s="6" t="str">
        <f>HLOOKUP(Q$1,program!$E12:$J13,2,FALSE)</f>
        <v>İNGİLİZCE; İş.Sağ. Ve Güv. (Sınav Yeri Eğitim Fak. B Blok)</v>
      </c>
      <c r="R12" s="6" t="str">
        <f>HLOOKUP(R$1,program!$E12:$J13,2,FALSE)</f>
        <v>İNGİLİZCE; İş.Sağ. Ve Güv. (Sınav Yeri Eğitim Fak. B Blok)</v>
      </c>
      <c r="S12" s="6" t="str">
        <f>HLOOKUP(S$1,program!$E12:$J13,2,FALSE)</f>
        <v>İNGİLİZCE; İş.Sağ. Ve Güv. (Sınav Yeri Eğitim Fak. B Blok)</v>
      </c>
      <c r="T12" s="6" t="str">
        <f>HLOOKUP(T$1,program!$E12:$J13,2,FALSE)</f>
        <v>İNGİLİZCE; İş.Sağ. Ve Güv. (Sınav Yeri Eğitim Fak. B Blok)</v>
      </c>
      <c r="U12" s="6" t="str">
        <f>HLOOKUP(U$1,program!$E12:$J13,2,FALSE)</f>
        <v>İNGİLİZCE; İş.Sağ. Ve Güv. (Sınav Yeri Eğitim Fak. B Blok)</v>
      </c>
      <c r="V12" s="6" t="str">
        <f>HLOOKUP(V$1,program!$E12:$J13,2,FALSE)</f>
        <v>İNGİLİZCE; İş.Sağ. Ve Güv. (Sınav Yeri Eğitim Fak. B Blok)</v>
      </c>
      <c r="W12" s="6" t="str">
        <f>HLOOKUP(W$1,program!$E12:$J13,2,FALSE)</f>
        <v>İNGİLİZCE; İş.Sağ. Ve Güv. (Sınav Yeri Eğitim Fak. B Blok)</v>
      </c>
    </row>
    <row r="13" spans="1:23" s="34" customFormat="1" ht="15.75" thickBot="1" x14ac:dyDescent="0.25">
      <c r="A13" s="190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90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90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90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Türk Dili, A.İ. İnk. Tar. (B.SAATİ 16:00)</v>
      </c>
      <c r="Q16" s="6" t="str">
        <f>HLOOKUP(Q$1,program!$E16:$J17,2,FALSE)</f>
        <v>Türk Dili, A.İ. İnk. Tar. (B.SAATİ 16:00)</v>
      </c>
      <c r="R16" s="6" t="str">
        <f>HLOOKUP(R$1,program!$E16:$J17,2,FALSE)</f>
        <v>Türk Dili, A.İ. İnk. Tar. (B.SAATİ 16:00)</v>
      </c>
      <c r="S16" s="6" t="str">
        <f>HLOOKUP(S$1,program!$E16:$J17,2,FALSE)</f>
        <v>Türk Dili, A.İ. İnk. Tar. (B.SAATİ 16:00)</v>
      </c>
      <c r="T16" s="6" t="str">
        <f>HLOOKUP(T$1,program!$E16:$J17,2,FALSE)</f>
        <v>Türk Dili, A.İ. İnk. Tar. (B.SAATİ 16:00)</v>
      </c>
      <c r="U16" s="6" t="str">
        <f>HLOOKUP(U$1,program!$E16:$J17,2,FALSE)</f>
        <v>Türk Dili, A.İ. İnk. Tar. (B.SAATİ 16:00)</v>
      </c>
      <c r="V16" s="6" t="str">
        <f>HLOOKUP(V$1,program!$E16:$J17,2,FALSE)</f>
        <v>Türk Dili, A.İ. İnk. Tar. (B.SAATİ 16:00)</v>
      </c>
      <c r="W16" s="6" t="str">
        <f>HLOOKUP(W$1,program!$E16:$J17,2,FALSE)</f>
        <v>Türk Dili, A.İ. İnk. Tar. (B.SAATİ 16:00)</v>
      </c>
    </row>
    <row r="17" spans="1:23" s="34" customFormat="1" ht="15.75" thickBot="1" x14ac:dyDescent="0.25">
      <c r="A17" s="190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90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90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90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190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90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89">
        <f>Ders_Programı!A25</f>
        <v>43606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190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90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90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90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Zaman Serisi Analizi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Zaman Serisi Analizi</v>
      </c>
      <c r="Q28" s="6" t="str">
        <f>HLOOKUP(Q$1,program!$E28:$J29,2,FALSE)</f>
        <v>Zaman Serisi Analizi</v>
      </c>
      <c r="R28" s="6" t="str">
        <f>HLOOKUP(R$1,program!$E28:$J29,2,FALSE)</f>
        <v>Zaman Serisi Analizi</v>
      </c>
      <c r="S28" s="6" t="str">
        <f>HLOOKUP(S$1,program!$E28:$J29,2,FALSE)</f>
        <v>Zaman Serisi Analizi</v>
      </c>
      <c r="T28" s="6" t="str">
        <f>HLOOKUP(T$1,program!$E28:$J29,2,FALSE)</f>
        <v>Zaman Serisi Analizi</v>
      </c>
      <c r="U28" s="6" t="str">
        <f>HLOOKUP(U$1,program!$E28:$J29,2,FALSE)</f>
        <v>Zaman Serisi Analizi</v>
      </c>
      <c r="V28" s="6" t="str">
        <f>HLOOKUP(V$1,program!$E28:$J29,2,FALSE)</f>
        <v>Zaman Serisi Analizi</v>
      </c>
      <c r="W28" s="6" t="str">
        <f>HLOOKUP(W$1,program!$E28:$J29,2,FALSE)</f>
        <v>Zaman Serisi Analizi</v>
      </c>
    </row>
    <row r="29" spans="1:23" s="34" customFormat="1" ht="15.75" thickBot="1" x14ac:dyDescent="0.25">
      <c r="A29" s="190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90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5.75" thickBot="1" x14ac:dyDescent="0.25">
      <c r="A31" s="190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90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90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90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 xml:space="preserve">Temel İstatistik II </v>
      </c>
      <c r="K34" s="6" t="str">
        <f>HLOOKUP(K$1,program!$E34:$J35,2,FALSE)</f>
        <v xml:space="preserve">Temel İstatistik II 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 xml:space="preserve">Temel İstatistik II </v>
      </c>
      <c r="Q34" s="6" t="str">
        <f>HLOOKUP(Q$1,program!$E34:$J35,2,FALSE)</f>
        <v xml:space="preserve">Temel İstatistik II </v>
      </c>
      <c r="R34" s="6" t="str">
        <f>HLOOKUP(R$1,program!$E34:$J35,2,FALSE)</f>
        <v xml:space="preserve">Temel İstatistik II </v>
      </c>
      <c r="S34" s="6" t="str">
        <f>HLOOKUP(S$1,program!$E34:$J35,2,FALSE)</f>
        <v xml:space="preserve">Temel İstatistik II </v>
      </c>
      <c r="T34" s="6" t="str">
        <f>HLOOKUP(T$1,program!$E34:$J35,2,FALSE)</f>
        <v xml:space="preserve">Temel İstatistik II </v>
      </c>
      <c r="U34" s="6" t="str">
        <f>HLOOKUP(U$1,program!$E34:$J35,2,FALSE)</f>
        <v xml:space="preserve">Temel İstatistik II </v>
      </c>
      <c r="V34" s="6" t="str">
        <f>HLOOKUP(V$1,program!$E34:$J35,2,FALSE)</f>
        <v xml:space="preserve">Temel İstatistik II </v>
      </c>
      <c r="W34" s="6" t="str">
        <f>HLOOKUP(W$1,program!$E34:$J35,2,FALSE)</f>
        <v xml:space="preserve">Temel İstatistik II </v>
      </c>
    </row>
    <row r="35" spans="1:23" s="34" customFormat="1" ht="15.75" thickBot="1" x14ac:dyDescent="0.25">
      <c r="A35" s="190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90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90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90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190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90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90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90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190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90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89">
        <f>Ders_Programı!A47</f>
        <v>43607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Nümerik Analiz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Nümerik Analiz</v>
      </c>
      <c r="Q46" s="6" t="str">
        <f>HLOOKUP(Q$1,program!$E46:$J47,2,FALSE)</f>
        <v>Nümerik Analiz</v>
      </c>
      <c r="R46" s="6" t="str">
        <f>HLOOKUP(R$1,program!$E46:$J47,2,FALSE)</f>
        <v>Nümerik Analiz</v>
      </c>
      <c r="S46" s="6" t="str">
        <f>HLOOKUP(S$1,program!$E46:$J47,2,FALSE)</f>
        <v>Nümerik Analiz</v>
      </c>
      <c r="T46" s="6" t="str">
        <f>HLOOKUP(T$1,program!$E46:$J47,2,FALSE)</f>
        <v>Nümerik Analiz</v>
      </c>
      <c r="U46" s="6" t="str">
        <f>HLOOKUP(U$1,program!$E46:$J47,2,FALSE)</f>
        <v>Nümerik Analiz</v>
      </c>
      <c r="V46" s="6" t="str">
        <f>HLOOKUP(V$1,program!$E46:$J47,2,FALSE)</f>
        <v>Nümerik Analiz</v>
      </c>
      <c r="W46" s="6" t="str">
        <f>HLOOKUP(W$1,program!$E46:$J47,2,FALSE)</f>
        <v>Nümerik Analiz</v>
      </c>
    </row>
    <row r="47" spans="1:23" s="34" customFormat="1" ht="15.75" thickBot="1" x14ac:dyDescent="0.25">
      <c r="A47" s="190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90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90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90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str">
        <f>HLOOKUP(K$1,program!$E50:$J51,2,FALSE)</f>
        <v>Çok Değişkenli İstatistik II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Çok Değişkenli İstatistik II</v>
      </c>
      <c r="Q50" s="6" t="str">
        <f>HLOOKUP(Q$1,program!$E50:$J51,2,FALSE)</f>
        <v>Çok Değişkenli İstatistik II</v>
      </c>
      <c r="R50" s="6" t="str">
        <f>HLOOKUP(R$1,program!$E50:$J51,2,FALSE)</f>
        <v>Çok Değişkenli İstatistik II</v>
      </c>
      <c r="S50" s="6" t="str">
        <f>HLOOKUP(S$1,program!$E50:$J51,2,FALSE)</f>
        <v>Çok Değişkenli İstatistik II</v>
      </c>
      <c r="T50" s="6" t="str">
        <f>HLOOKUP(T$1,program!$E50:$J51,2,FALSE)</f>
        <v>Çok Değişkenli İstatistik II</v>
      </c>
      <c r="U50" s="6" t="str">
        <f>HLOOKUP(U$1,program!$E50:$J51,2,FALSE)</f>
        <v>Çok Değişkenli İstatistik II</v>
      </c>
      <c r="V50" s="6" t="str">
        <f>HLOOKUP(V$1,program!$E50:$J51,2,FALSE)</f>
        <v>Çok Değişkenli İstatistik II</v>
      </c>
      <c r="W50" s="6" t="str">
        <f>HLOOKUP(W$1,program!$E50:$J51,2,FALSE)</f>
        <v>Çok Değişkenli İstatistik II</v>
      </c>
    </row>
    <row r="51" spans="1:23" s="34" customFormat="1" ht="15.75" thickBot="1" x14ac:dyDescent="0.25">
      <c r="A51" s="190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90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190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90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90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90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str">
        <f>HLOOKUP(K$1,program!$E56:$J57,2,FALSE)</f>
        <v>Anket Düzenleme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Anket Düzenleme</v>
      </c>
      <c r="Q56" s="6" t="str">
        <f>HLOOKUP(Q$1,program!$E56:$J57,2,FALSE)</f>
        <v>Anket Düzenleme</v>
      </c>
      <c r="R56" s="6" t="str">
        <f>HLOOKUP(R$1,program!$E56:$J57,2,FALSE)</f>
        <v>Anket Düzenleme</v>
      </c>
      <c r="S56" s="6" t="str">
        <f>HLOOKUP(S$1,program!$E56:$J57,2,FALSE)</f>
        <v>Anket Düzenleme</v>
      </c>
      <c r="T56" s="6" t="str">
        <f>HLOOKUP(T$1,program!$E56:$J57,2,FALSE)</f>
        <v>Anket Düzenleme</v>
      </c>
      <c r="U56" s="6" t="str">
        <f>HLOOKUP(U$1,program!$E56:$J57,2,FALSE)</f>
        <v>Anket Düzenleme</v>
      </c>
      <c r="V56" s="6" t="str">
        <f>HLOOKUP(V$1,program!$E56:$J57,2,FALSE)</f>
        <v>Anket Düzenleme</v>
      </c>
      <c r="W56" s="6" t="str">
        <f>HLOOKUP(W$1,program!$E56:$J57,2,FALSE)</f>
        <v>Anket Düzenleme</v>
      </c>
    </row>
    <row r="57" spans="1:23" s="34" customFormat="1" ht="15.75" thickBot="1" x14ac:dyDescent="0.25">
      <c r="A57" s="190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90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90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90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190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90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90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90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90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90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89">
        <f>Ders_Programı!A69</f>
        <v>43608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Algoritma ve Program. Giriş</v>
      </c>
      <c r="Q68" s="6" t="str">
        <f>HLOOKUP(Q$1,program!$E68:$J69,2,FALSE)</f>
        <v>Algoritma ve Program. Giriş</v>
      </c>
      <c r="R68" s="6" t="str">
        <f>HLOOKUP(R$1,program!$E68:$J69,2,FALSE)</f>
        <v>Algoritma ve Program. Giriş</v>
      </c>
      <c r="S68" s="6" t="str">
        <f>HLOOKUP(S$1,program!$E68:$J69,2,FALSE)</f>
        <v>Algoritma ve Program. Giriş</v>
      </c>
      <c r="T68" s="6" t="str">
        <f>HLOOKUP(T$1,program!$E68:$J69,2,FALSE)</f>
        <v>Algoritma ve Program. Giriş</v>
      </c>
      <c r="U68" s="6" t="str">
        <f>HLOOKUP(U$1,program!$E68:$J69,2,FALSE)</f>
        <v>Algoritma ve Program. Giriş</v>
      </c>
      <c r="V68" s="6" t="str">
        <f>HLOOKUP(V$1,program!$E68:$J69,2,FALSE)</f>
        <v>Algoritma ve Program. Giriş</v>
      </c>
      <c r="W68" s="6" t="str">
        <f>HLOOKUP(W$1,program!$E68:$J69,2,FALSE)</f>
        <v>Algoritma ve Program. Giriş</v>
      </c>
    </row>
    <row r="69" spans="1:23" s="34" customFormat="1" ht="15.75" thickBot="1" x14ac:dyDescent="0.25">
      <c r="A69" s="190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90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90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90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190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90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Kestirim Yöntemleri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Kestirim Yöntemleri</v>
      </c>
      <c r="Q74" s="6" t="str">
        <f>HLOOKUP(Q$1,program!$E74:$J75,2,FALSE)</f>
        <v>Kestirim Yöntemleri</v>
      </c>
      <c r="R74" s="6" t="str">
        <f>HLOOKUP(R$1,program!$E74:$J75,2,FALSE)</f>
        <v>Kestirim Yöntemleri</v>
      </c>
      <c r="S74" s="6" t="str">
        <f>HLOOKUP(S$1,program!$E74:$J75,2,FALSE)</f>
        <v>Kestirim Yöntemleri</v>
      </c>
      <c r="T74" s="6" t="str">
        <f>HLOOKUP(T$1,program!$E74:$J75,2,FALSE)</f>
        <v>Kestirim Yöntemleri</v>
      </c>
      <c r="U74" s="6" t="str">
        <f>HLOOKUP(U$1,program!$E74:$J75,2,FALSE)</f>
        <v>Kestirim Yöntemleri</v>
      </c>
      <c r="V74" s="6" t="str">
        <f>HLOOKUP(V$1,program!$E74:$J75,2,FALSE)</f>
        <v>Kestirim Yöntemleri</v>
      </c>
      <c r="W74" s="6" t="str">
        <f>HLOOKUP(W$1,program!$E74:$J75,2,FALSE)</f>
        <v>Kestirim Yöntemleri</v>
      </c>
    </row>
    <row r="75" spans="1:23" s="34" customFormat="1" ht="15.75" thickBot="1" x14ac:dyDescent="0.25">
      <c r="A75" s="190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90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90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90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190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90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90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90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190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90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90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90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90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90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89">
        <f>Ders_Programı!A91</f>
        <v>43609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str">
        <f>HLOOKUP(K$1,program!$E90:$J91,2,FALSE)</f>
        <v>Mesleki Yabancı Dil II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Mesleki Yabancı Dil II</v>
      </c>
      <c r="Q90" s="6" t="str">
        <f>HLOOKUP(Q$1,program!$E90:$J91,2,FALSE)</f>
        <v>Mesleki Yabancı Dil II</v>
      </c>
      <c r="R90" s="6" t="str">
        <f>HLOOKUP(R$1,program!$E90:$J91,2,FALSE)</f>
        <v>Mesleki Yabancı Dil II</v>
      </c>
      <c r="S90" s="6" t="str">
        <f>HLOOKUP(S$1,program!$E90:$J91,2,FALSE)</f>
        <v>Mesleki Yabancı Dil II</v>
      </c>
      <c r="T90" s="6" t="str">
        <f>HLOOKUP(T$1,program!$E90:$J91,2,FALSE)</f>
        <v>Mesleki Yabancı Dil II</v>
      </c>
      <c r="U90" s="6" t="str">
        <f>HLOOKUP(U$1,program!$E90:$J91,2,FALSE)</f>
        <v>Mesleki Yabancı Dil II</v>
      </c>
      <c r="V90" s="6" t="str">
        <f>HLOOKUP(V$1,program!$E90:$J91,2,FALSE)</f>
        <v>Mesleki Yabancı Dil II</v>
      </c>
      <c r="W90" s="6" t="str">
        <f>HLOOKUP(W$1,program!$E90:$J91,2,FALSE)</f>
        <v>Mesleki Yabancı Dil II</v>
      </c>
    </row>
    <row r="91" spans="1:23" s="34" customFormat="1" ht="15.75" thickBot="1" x14ac:dyDescent="0.25">
      <c r="A91" s="190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90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90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90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Matrisler Kuramı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Matrisler Kuramı</v>
      </c>
      <c r="Q94" s="6" t="str">
        <f>HLOOKUP(Q$1,program!$E94:$J95,2,FALSE)</f>
        <v>Matrisler Kuramı</v>
      </c>
      <c r="R94" s="6" t="str">
        <f>HLOOKUP(R$1,program!$E94:$J95,2,FALSE)</f>
        <v>Matrisler Kuramı</v>
      </c>
      <c r="S94" s="6" t="str">
        <f>HLOOKUP(S$1,program!$E94:$J95,2,FALSE)</f>
        <v>Matrisler Kuramı</v>
      </c>
      <c r="T94" s="6" t="str">
        <f>HLOOKUP(T$1,program!$E94:$J95,2,FALSE)</f>
        <v>Matrisler Kuramı</v>
      </c>
      <c r="U94" s="6" t="str">
        <f>HLOOKUP(U$1,program!$E94:$J95,2,FALSE)</f>
        <v>Matrisler Kuramı</v>
      </c>
      <c r="V94" s="6" t="str">
        <f>HLOOKUP(V$1,program!$E94:$J95,2,FALSE)</f>
        <v>Matrisler Kuramı</v>
      </c>
      <c r="W94" s="6" t="str">
        <f>HLOOKUP(W$1,program!$E94:$J95,2,FALSE)</f>
        <v>Matrisler Kuramı</v>
      </c>
    </row>
    <row r="95" spans="1:23" s="34" customFormat="1" ht="15.75" thickBot="1" x14ac:dyDescent="0.25">
      <c r="A95" s="190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90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Bekleme Hattı Teorisi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Bekleme Hattı Teorisi</v>
      </c>
      <c r="Q96" s="6" t="str">
        <f>HLOOKUP(Q$1,program!$E96:$J97,2,FALSE)</f>
        <v>Bekleme Hattı Teorisi</v>
      </c>
      <c r="R96" s="6" t="str">
        <f>HLOOKUP(R$1,program!$E96:$J97,2,FALSE)</f>
        <v>Bekleme Hattı Teorisi</v>
      </c>
      <c r="S96" s="6" t="str">
        <f>HLOOKUP(S$1,program!$E96:$J97,2,FALSE)</f>
        <v>Bekleme Hattı Teorisi</v>
      </c>
      <c r="T96" s="6" t="str">
        <f>HLOOKUP(T$1,program!$E96:$J97,2,FALSE)</f>
        <v>Bekleme Hattı Teorisi</v>
      </c>
      <c r="U96" s="6" t="str">
        <f>HLOOKUP(U$1,program!$E96:$J97,2,FALSE)</f>
        <v>Bekleme Hattı Teorisi</v>
      </c>
      <c r="V96" s="6" t="str">
        <f>HLOOKUP(V$1,program!$E96:$J97,2,FALSE)</f>
        <v>Bekleme Hattı Teorisi</v>
      </c>
      <c r="W96" s="6" t="str">
        <f>HLOOKUP(W$1,program!$E96:$J97,2,FALSE)</f>
        <v>Bekleme Hattı Teorisi</v>
      </c>
    </row>
    <row r="97" spans="1:23" s="34" customFormat="1" ht="15.75" thickBot="1" x14ac:dyDescent="0.25">
      <c r="A97" s="190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90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90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90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190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90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90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90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190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90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90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90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90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90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89">
        <f>Ders_Programı!A113</f>
        <v>43610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190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90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90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90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190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90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190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90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90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90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AÖF SINAVLARI (TÜM GÜN)</v>
      </c>
      <c r="Q122" s="6" t="str">
        <f>HLOOKUP(Q$1,program!$E122:$J123,2,FALSE)</f>
        <v>AÖF SINAVLARI (TÜM GÜN)</v>
      </c>
      <c r="R122" s="6" t="str">
        <f>HLOOKUP(R$1,program!$E122:$J123,2,FALSE)</f>
        <v>AÖF SINAVLARI (TÜM GÜN)</v>
      </c>
      <c r="S122" s="6" t="str">
        <f>HLOOKUP(S$1,program!$E122:$J123,2,FALSE)</f>
        <v>AÖF SINAVLARI (TÜM GÜN)</v>
      </c>
      <c r="T122" s="6" t="str">
        <f>HLOOKUP(T$1,program!$E122:$J123,2,FALSE)</f>
        <v>AÖF SINAVLARI (TÜM GÜN)</v>
      </c>
      <c r="U122" s="6" t="str">
        <f>HLOOKUP(U$1,program!$E122:$J123,2,FALSE)</f>
        <v>AÖF SINAVLARI (TÜM GÜN)</v>
      </c>
      <c r="V122" s="6" t="str">
        <f>HLOOKUP(V$1,program!$E122:$J123,2,FALSE)</f>
        <v>AÖF SINAVLARI (TÜM GÜN)</v>
      </c>
      <c r="W122" s="6" t="str">
        <f>HLOOKUP(W$1,program!$E122:$J123,2,FALSE)</f>
        <v>AÖF SINAVLARI (TÜM GÜN)</v>
      </c>
    </row>
    <row r="123" spans="1:23" s="34" customFormat="1" ht="15.75" thickBot="1" x14ac:dyDescent="0.25">
      <c r="A123" s="190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90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90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90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190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90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90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90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190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90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89">
        <f>Ders_Programı!A135</f>
        <v>43611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190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90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90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90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190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90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AÖF SINAVLARI (TÜM GÜN)</v>
      </c>
      <c r="Q140" s="6" t="str">
        <f>HLOOKUP(Q$1,program!$E140:$J141,2,FALSE)</f>
        <v>AÖF SINAVLARI (TÜM GÜN)</v>
      </c>
      <c r="R140" s="6" t="str">
        <f>HLOOKUP(R$1,program!$E140:$J141,2,FALSE)</f>
        <v>AÖF SINAVLARI (TÜM GÜN)</v>
      </c>
      <c r="S140" s="6" t="str">
        <f>HLOOKUP(S$1,program!$E140:$J141,2,FALSE)</f>
        <v>AÖF SINAVLARI (TÜM GÜN)</v>
      </c>
      <c r="T140" s="6" t="str">
        <f>HLOOKUP(T$1,program!$E140:$J141,2,FALSE)</f>
        <v>AÖF SINAVLARI (TÜM GÜN)</v>
      </c>
      <c r="U140" s="6" t="str">
        <f>HLOOKUP(U$1,program!$E140:$J141,2,FALSE)</f>
        <v>AÖF SINAVLARI (TÜM GÜN)</v>
      </c>
      <c r="V140" s="6" t="str">
        <f>HLOOKUP(V$1,program!$E140:$J141,2,FALSE)</f>
        <v>AÖF SINAVLARI (TÜM GÜN)</v>
      </c>
      <c r="W140" s="6" t="str">
        <f>HLOOKUP(W$1,program!$E140:$J141,2,FALSE)</f>
        <v>AÖF SINAVLARI (TÜM GÜN)</v>
      </c>
    </row>
    <row r="141" spans="1:23" s="34" customFormat="1" ht="15.75" thickBot="1" x14ac:dyDescent="0.25">
      <c r="A141" s="190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90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90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90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190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90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90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90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190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90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90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90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90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90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89">
        <f>Ders_Programı!A157</f>
        <v>43612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190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90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90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90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İstatistik Paket Programları I</v>
      </c>
      <c r="Q160" s="6" t="str">
        <f>HLOOKUP(Q$1,program!$E160:$J161,2,FALSE)</f>
        <v>İstatistik Paket Programları I</v>
      </c>
      <c r="R160" s="6" t="str">
        <f>HLOOKUP(R$1,program!$E160:$J161,2,FALSE)</f>
        <v>İstatistik Paket Programları I</v>
      </c>
      <c r="S160" s="6" t="str">
        <f>HLOOKUP(S$1,program!$E160:$J161,2,FALSE)</f>
        <v>İstatistik Paket Programları I</v>
      </c>
      <c r="T160" s="6" t="str">
        <f>HLOOKUP(T$1,program!$E160:$J161,2,FALSE)</f>
        <v>İstatistik Paket Programları I</v>
      </c>
      <c r="U160" s="6" t="str">
        <f>HLOOKUP(U$1,program!$E160:$J161,2,FALSE)</f>
        <v>İstatistik Paket Programları I</v>
      </c>
      <c r="V160" s="6" t="str">
        <f>HLOOKUP(V$1,program!$E160:$J161,2,FALSE)</f>
        <v>İstatistik Paket Programları I</v>
      </c>
      <c r="W160" s="6" t="str">
        <f>HLOOKUP(W$1,program!$E160:$J161,2,FALSE)</f>
        <v>İstatistik Paket Programları I</v>
      </c>
    </row>
    <row r="161" spans="1:23" s="34" customFormat="1" ht="15.75" thickBot="1" x14ac:dyDescent="0.25">
      <c r="A161" s="190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90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190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90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90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90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 xml:space="preserve">Olasılığa Giriş II </v>
      </c>
      <c r="K166" s="6" t="str">
        <f>HLOOKUP(K$1,program!$E166:$J167,2,FALSE)</f>
        <v xml:space="preserve">Olasılığa Giriş II 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 xml:space="preserve">Olasılığa Giriş II </v>
      </c>
      <c r="Q166" s="6" t="str">
        <f>HLOOKUP(Q$1,program!$E166:$J167,2,FALSE)</f>
        <v xml:space="preserve">Olasılığa Giriş II </v>
      </c>
      <c r="R166" s="6" t="str">
        <f>HLOOKUP(R$1,program!$E166:$J167,2,FALSE)</f>
        <v xml:space="preserve">Olasılığa Giriş II </v>
      </c>
      <c r="S166" s="6" t="str">
        <f>HLOOKUP(S$1,program!$E166:$J167,2,FALSE)</f>
        <v xml:space="preserve">Olasılığa Giriş II </v>
      </c>
      <c r="T166" s="6" t="str">
        <f>HLOOKUP(T$1,program!$E166:$J167,2,FALSE)</f>
        <v xml:space="preserve">Olasılığa Giriş II </v>
      </c>
      <c r="U166" s="6" t="str">
        <f>HLOOKUP(U$1,program!$E166:$J167,2,FALSE)</f>
        <v xml:space="preserve">Olasılığa Giriş II </v>
      </c>
      <c r="V166" s="6" t="str">
        <f>HLOOKUP(V$1,program!$E166:$J167,2,FALSE)</f>
        <v xml:space="preserve">Olasılığa Giriş II </v>
      </c>
      <c r="W166" s="6" t="str">
        <f>HLOOKUP(W$1,program!$E166:$J167,2,FALSE)</f>
        <v xml:space="preserve">Olasılığa Giriş II </v>
      </c>
    </row>
    <row r="167" spans="1:23" s="34" customFormat="1" ht="15.75" thickBot="1" x14ac:dyDescent="0.25">
      <c r="A167" s="190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90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90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90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190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90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90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90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90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90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89">
        <f>Ders_Programı!A179</f>
        <v>43613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190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90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90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90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İstatistik Teorisi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İstatistik Teorisi</v>
      </c>
      <c r="Q182" s="6" t="str">
        <f>HLOOKUP(Q$1,program!$E182:$J183,2,FALSE)</f>
        <v>İstatistik Teorisi</v>
      </c>
      <c r="R182" s="6" t="str">
        <f>HLOOKUP(R$1,program!$E182:$J183,2,FALSE)</f>
        <v>İstatistik Teorisi</v>
      </c>
      <c r="S182" s="6" t="str">
        <f>HLOOKUP(S$1,program!$E182:$J183,2,FALSE)</f>
        <v>İstatistik Teorisi</v>
      </c>
      <c r="T182" s="6" t="str">
        <f>HLOOKUP(T$1,program!$E182:$J183,2,FALSE)</f>
        <v>İstatistik Teorisi</v>
      </c>
      <c r="U182" s="6" t="str">
        <f>HLOOKUP(U$1,program!$E182:$J183,2,FALSE)</f>
        <v>İstatistik Teorisi</v>
      </c>
      <c r="V182" s="6" t="str">
        <f>HLOOKUP(V$1,program!$E182:$J183,2,FALSE)</f>
        <v>İstatistik Teorisi</v>
      </c>
      <c r="W182" s="6" t="str">
        <f>HLOOKUP(W$1,program!$E182:$J183,2,FALSE)</f>
        <v>İstatistik Teorisi</v>
      </c>
    </row>
    <row r="183" spans="1:23" s="34" customFormat="1" ht="15.75" thickBot="1" x14ac:dyDescent="0.25">
      <c r="A183" s="190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90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190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90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90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90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İleri Yöneylem Araştırması</v>
      </c>
      <c r="Q188" s="6" t="str">
        <f>HLOOKUP(Q$1,program!$E188:$J189,2,FALSE)</f>
        <v>İleri Yöneylem Araştırması</v>
      </c>
      <c r="R188" s="6" t="str">
        <f>HLOOKUP(R$1,program!$E188:$J189,2,FALSE)</f>
        <v>İleri Yöneylem Araştırması</v>
      </c>
      <c r="S188" s="6" t="str">
        <f>HLOOKUP(S$1,program!$E188:$J189,2,FALSE)</f>
        <v>İleri Yöneylem Araştırması</v>
      </c>
      <c r="T188" s="6" t="str">
        <f>HLOOKUP(T$1,program!$E188:$J189,2,FALSE)</f>
        <v>İleri Yöneylem Araştırması</v>
      </c>
      <c r="U188" s="6" t="str">
        <f>HLOOKUP(U$1,program!$E188:$J189,2,FALSE)</f>
        <v>İleri Yöneylem Araştırması</v>
      </c>
      <c r="V188" s="6" t="str">
        <f>HLOOKUP(V$1,program!$E188:$J189,2,FALSE)</f>
        <v>İleri Yöneylem Araştırması</v>
      </c>
      <c r="W188" s="6" t="str">
        <f>HLOOKUP(W$1,program!$E188:$J189,2,FALSE)</f>
        <v>İleri Yöneylem Araştırması</v>
      </c>
    </row>
    <row r="189" spans="1:23" s="34" customFormat="1" ht="15.75" thickBot="1" x14ac:dyDescent="0.25">
      <c r="A189" s="190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90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90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90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190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90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90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90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190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90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89">
        <f>Ders_Programı!A201</f>
        <v>43614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str">
        <f>HLOOKUP(P$1,program!$E200:$J201,2,FALSE)</f>
        <v>Ekonometrik  Modeller</v>
      </c>
      <c r="Q200" s="6" t="str">
        <f>HLOOKUP(Q$1,program!$E200:$J201,2,FALSE)</f>
        <v>Ekonometrik  Modeller</v>
      </c>
      <c r="R200" s="6" t="str">
        <f>HLOOKUP(R$1,program!$E200:$J201,2,FALSE)</f>
        <v>Ekonometrik  Modeller</v>
      </c>
      <c r="S200" s="6" t="str">
        <f>HLOOKUP(S$1,program!$E200:$J201,2,FALSE)</f>
        <v>Ekonometrik  Modeller</v>
      </c>
      <c r="T200" s="6" t="str">
        <f>HLOOKUP(T$1,program!$E200:$J201,2,FALSE)</f>
        <v>Ekonometrik  Modeller</v>
      </c>
      <c r="U200" s="6" t="str">
        <f>HLOOKUP(U$1,program!$E200:$J201,2,FALSE)</f>
        <v>Ekonometrik  Modeller</v>
      </c>
      <c r="V200" s="6" t="str">
        <f>HLOOKUP(V$1,program!$E200:$J201,2,FALSE)</f>
        <v>Ekonometrik  Modeller</v>
      </c>
      <c r="W200" s="6" t="str">
        <f>HLOOKUP(W$1,program!$E200:$J201,2,FALSE)</f>
        <v>Ekonometrik  Modeller</v>
      </c>
    </row>
    <row r="201" spans="1:23" s="34" customFormat="1" ht="15.75" thickBot="1" x14ac:dyDescent="0.25">
      <c r="A201" s="190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90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90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90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str">
        <f>HLOOKUP(J$1,program!$E204:$J205,2,FALSE)</f>
        <v>Lineer Cebir II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Lineer Cebir II</v>
      </c>
      <c r="Q204" s="6" t="str">
        <f>HLOOKUP(Q$1,program!$E204:$J205,2,FALSE)</f>
        <v>Lineer Cebir II</v>
      </c>
      <c r="R204" s="6" t="str">
        <f>HLOOKUP(R$1,program!$E204:$J205,2,FALSE)</f>
        <v>Lineer Cebir II</v>
      </c>
      <c r="S204" s="6" t="str">
        <f>HLOOKUP(S$1,program!$E204:$J205,2,FALSE)</f>
        <v>Lineer Cebir II</v>
      </c>
      <c r="T204" s="6" t="str">
        <f>HLOOKUP(T$1,program!$E204:$J205,2,FALSE)</f>
        <v>Lineer Cebir II</v>
      </c>
      <c r="U204" s="6" t="str">
        <f>HLOOKUP(U$1,program!$E204:$J205,2,FALSE)</f>
        <v>Lineer Cebir II</v>
      </c>
      <c r="V204" s="6" t="str">
        <f>HLOOKUP(V$1,program!$E204:$J205,2,FALSE)</f>
        <v>Lineer Cebir II</v>
      </c>
      <c r="W204" s="6" t="str">
        <f>HLOOKUP(W$1,program!$E204:$J205,2,FALSE)</f>
        <v>Lineer Cebir II</v>
      </c>
    </row>
    <row r="205" spans="1:23" s="34" customFormat="1" ht="15.75" thickBot="1" x14ac:dyDescent="0.25">
      <c r="A205" s="190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90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190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90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90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90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Veri Tabanı Programı</v>
      </c>
      <c r="Q210" s="6" t="str">
        <f>HLOOKUP(Q$1,program!$E210:$J211,2,FALSE)</f>
        <v>Veri Tabanı Programı</v>
      </c>
      <c r="R210" s="6" t="str">
        <f>HLOOKUP(R$1,program!$E210:$J211,2,FALSE)</f>
        <v>Veri Tabanı Programı</v>
      </c>
      <c r="S210" s="6" t="str">
        <f>HLOOKUP(S$1,program!$E210:$J211,2,FALSE)</f>
        <v>Veri Tabanı Programı</v>
      </c>
      <c r="T210" s="6" t="str">
        <f>HLOOKUP(T$1,program!$E210:$J211,2,FALSE)</f>
        <v>Veri Tabanı Programı</v>
      </c>
      <c r="U210" s="6" t="str">
        <f>HLOOKUP(U$1,program!$E210:$J211,2,FALSE)</f>
        <v>Veri Tabanı Programı</v>
      </c>
      <c r="V210" s="6" t="str">
        <f>HLOOKUP(V$1,program!$E210:$J211,2,FALSE)</f>
        <v>Veri Tabanı Programı</v>
      </c>
      <c r="W210" s="6" t="str">
        <f>HLOOKUP(W$1,program!$E210:$J211,2,FALSE)</f>
        <v>Veri Tabanı Programı</v>
      </c>
    </row>
    <row r="211" spans="1:23" s="34" customFormat="1" ht="15.75" thickBot="1" x14ac:dyDescent="0.25">
      <c r="A211" s="190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90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90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90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190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90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90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90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90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90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89">
        <f>Ders_Programı!A223</f>
        <v>43615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90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90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90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90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>Parametrik Olmayan İst. Yönt.</v>
      </c>
      <c r="Q226" s="6" t="str">
        <f>HLOOKUP(Q$1,program!$E226:$J227,2,FALSE)</f>
        <v>Parametrik Olmayan İst. Yönt.</v>
      </c>
      <c r="R226" s="6" t="str">
        <f>HLOOKUP(R$1,program!$E226:$J227,2,FALSE)</f>
        <v>Parametrik Olmayan İst. Yönt.</v>
      </c>
      <c r="S226" s="6" t="str">
        <f>HLOOKUP(S$1,program!$E226:$J227,2,FALSE)</f>
        <v>Parametrik Olmayan İst. Yönt.</v>
      </c>
      <c r="T226" s="6" t="str">
        <f>HLOOKUP(T$1,program!$E226:$J227,2,FALSE)</f>
        <v>Parametrik Olmayan İst. Yönt.</v>
      </c>
      <c r="U226" s="6" t="str">
        <f>HLOOKUP(U$1,program!$E226:$J227,2,FALSE)</f>
        <v>Parametrik Olmayan İst. Yönt.</v>
      </c>
      <c r="V226" s="6" t="str">
        <f>HLOOKUP(V$1,program!$E226:$J227,2,FALSE)</f>
        <v>Parametrik Olmayan İst. Yönt.</v>
      </c>
      <c r="W226" s="6" t="str">
        <f>HLOOKUP(W$1,program!$E226:$J227,2,FALSE)</f>
        <v>Parametrik Olmayan İst. Yönt.</v>
      </c>
    </row>
    <row r="227" spans="1:23" s="34" customFormat="1" ht="15.75" thickBot="1" x14ac:dyDescent="0.25">
      <c r="A227" s="190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90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190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90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90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90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 xml:space="preserve">Bilgisayar Progr. Giriş II </v>
      </c>
      <c r="Q232" s="6" t="str">
        <f>HLOOKUP(Q$1,program!$E232:$J233,2,FALSE)</f>
        <v xml:space="preserve">Bilgisayar Progr. Giriş II </v>
      </c>
      <c r="R232" s="6" t="str">
        <f>HLOOKUP(R$1,program!$E232:$J233,2,FALSE)</f>
        <v xml:space="preserve">Bilgisayar Progr. Giriş II </v>
      </c>
      <c r="S232" s="6" t="str">
        <f>HLOOKUP(S$1,program!$E232:$J233,2,FALSE)</f>
        <v xml:space="preserve">Bilgisayar Progr. Giriş II </v>
      </c>
      <c r="T232" s="6" t="str">
        <f>HLOOKUP(T$1,program!$E232:$J233,2,FALSE)</f>
        <v xml:space="preserve">Bilgisayar Progr. Giriş II </v>
      </c>
      <c r="U232" s="6" t="str">
        <f>HLOOKUP(U$1,program!$E232:$J233,2,FALSE)</f>
        <v xml:space="preserve">Bilgisayar Progr. Giriş II </v>
      </c>
      <c r="V232" s="6" t="str">
        <f>HLOOKUP(V$1,program!$E232:$J233,2,FALSE)</f>
        <v xml:space="preserve">Bilgisayar Progr. Giriş II </v>
      </c>
      <c r="W232" s="6" t="str">
        <f>HLOOKUP(W$1,program!$E232:$J233,2,FALSE)</f>
        <v xml:space="preserve">Bilgisayar Progr. Giriş II </v>
      </c>
    </row>
    <row r="233" spans="1:23" s="34" customFormat="1" ht="15.75" thickBot="1" x14ac:dyDescent="0.25">
      <c r="A233" s="190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90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90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90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90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90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90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90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90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90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89">
        <f>Ders_Programı!A245</f>
        <v>43616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str">
        <f>HLOOKUP(J$1,program!$E244:$J245,2,FALSE)</f>
        <v>Matematik II</v>
      </c>
      <c r="K244" s="6" t="str">
        <f>HLOOKUP(K$1,program!$E244:$J245,2,FALSE)</f>
        <v>Matematik II</v>
      </c>
      <c r="L244" s="6" t="str">
        <f>HLOOKUP(L$1,program!$E244:$J245,2,FALSE)</f>
        <v>Matematik II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str">
        <f>HLOOKUP(P$1,program!$E244:$J245,2,FALSE)</f>
        <v>Matematik II</v>
      </c>
      <c r="Q244" s="6" t="str">
        <f>HLOOKUP(Q$1,program!$E244:$J245,2,FALSE)</f>
        <v>Matematik II</v>
      </c>
      <c r="R244" s="6" t="str">
        <f>HLOOKUP(R$1,program!$E244:$J245,2,FALSE)</f>
        <v>Matematik II</v>
      </c>
      <c r="S244" s="6" t="str">
        <f>HLOOKUP(S$1,program!$E244:$J245,2,FALSE)</f>
        <v>Matematik II</v>
      </c>
      <c r="T244" s="6" t="str">
        <f>HLOOKUP(T$1,program!$E244:$J245,2,FALSE)</f>
        <v>Matematik II</v>
      </c>
      <c r="U244" s="6" t="str">
        <f>HLOOKUP(U$1,program!$E244:$J245,2,FALSE)</f>
        <v>Matematik II</v>
      </c>
      <c r="V244" s="6" t="str">
        <f>HLOOKUP(V$1,program!$E244:$J245,2,FALSE)</f>
        <v>Matematik II</v>
      </c>
      <c r="W244" s="6" t="str">
        <f>HLOOKUP(W$1,program!$E244:$J245,2,FALSE)</f>
        <v>Matematik II</v>
      </c>
    </row>
    <row r="245" spans="1:23" s="34" customFormat="1" ht="15.75" thickBot="1" x14ac:dyDescent="0.25">
      <c r="A245" s="190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90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90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90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str">
        <f>HLOOKUP(K$1,program!$E248:$J249,2,FALSE)</f>
        <v>Lineer Modeller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Lineer Modeller</v>
      </c>
      <c r="Q248" s="6" t="str">
        <f>HLOOKUP(Q$1,program!$E248:$J249,2,FALSE)</f>
        <v>Lineer Modeller</v>
      </c>
      <c r="R248" s="6" t="str">
        <f>HLOOKUP(R$1,program!$E248:$J249,2,FALSE)</f>
        <v>Lineer Modeller</v>
      </c>
      <c r="S248" s="6" t="str">
        <f>HLOOKUP(S$1,program!$E248:$J249,2,FALSE)</f>
        <v>Lineer Modeller</v>
      </c>
      <c r="T248" s="6" t="str">
        <f>HLOOKUP(T$1,program!$E248:$J249,2,FALSE)</f>
        <v>Lineer Modeller</v>
      </c>
      <c r="U248" s="6" t="str">
        <f>HLOOKUP(U$1,program!$E248:$J249,2,FALSE)</f>
        <v>Lineer Modeller</v>
      </c>
      <c r="V248" s="6" t="str">
        <f>HLOOKUP(V$1,program!$E248:$J249,2,FALSE)</f>
        <v>Lineer Modeller</v>
      </c>
      <c r="W248" s="6" t="str">
        <f>HLOOKUP(W$1,program!$E248:$J249,2,FALSE)</f>
        <v>Lineer Modeller</v>
      </c>
    </row>
    <row r="249" spans="1:23" s="34" customFormat="1" ht="15.75" thickBot="1" x14ac:dyDescent="0.25">
      <c r="A249" s="190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90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SAS Programı ile İstatistik</v>
      </c>
      <c r="Q250" s="6" t="str">
        <f>HLOOKUP(Q$1,program!$E250:$J251,2,FALSE)</f>
        <v>SAS Programı ile İstatistik</v>
      </c>
      <c r="R250" s="6" t="str">
        <f>HLOOKUP(R$1,program!$E250:$J251,2,FALSE)</f>
        <v>SAS Programı ile İstatistik</v>
      </c>
      <c r="S250" s="6" t="str">
        <f>HLOOKUP(S$1,program!$E250:$J251,2,FALSE)</f>
        <v>SAS Programı ile İstatistik</v>
      </c>
      <c r="T250" s="6" t="str">
        <f>HLOOKUP(T$1,program!$E250:$J251,2,FALSE)</f>
        <v>SAS Programı ile İstatistik</v>
      </c>
      <c r="U250" s="6" t="str">
        <f>HLOOKUP(U$1,program!$E250:$J251,2,FALSE)</f>
        <v>SAS Programı ile İstatistik</v>
      </c>
      <c r="V250" s="6" t="str">
        <f>HLOOKUP(V$1,program!$E250:$J251,2,FALSE)</f>
        <v>SAS Programı ile İstatistik</v>
      </c>
      <c r="W250" s="6" t="str">
        <f>HLOOKUP(W$1,program!$E250:$J251,2,FALSE)</f>
        <v>SAS Programı ile İstatistik</v>
      </c>
    </row>
    <row r="251" spans="1:23" s="34" customFormat="1" ht="15.75" thickBot="1" x14ac:dyDescent="0.25">
      <c r="A251" s="190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90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90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90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190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90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90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90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190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90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90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90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90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90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89">
        <f>Ders_Programı!A267</f>
        <v>43617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 x14ac:dyDescent="0.25">
      <c r="A267" s="190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90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 x14ac:dyDescent="0.25">
      <c r="A269" s="190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90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 x14ac:dyDescent="0.25">
      <c r="A271" s="190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90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 x14ac:dyDescent="0.25">
      <c r="A273" s="190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90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25">
      <c r="A275" s="190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90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 x14ac:dyDescent="0.25">
      <c r="A277" s="190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90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 x14ac:dyDescent="0.25">
      <c r="A279" s="190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90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 x14ac:dyDescent="0.25">
      <c r="A281" s="190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90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 x14ac:dyDescent="0.25">
      <c r="A283" s="190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90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25">
      <c r="A285" s="190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90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25"/>
    <row r="288" spans="1:23" s="34" customFormat="1" ht="15.75" thickBot="1" x14ac:dyDescent="0.25">
      <c r="A288" s="189">
        <f>Ders_Programı!A289</f>
        <v>43618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 x14ac:dyDescent="0.25">
      <c r="A289" s="190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90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 x14ac:dyDescent="0.25">
      <c r="A291" s="190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90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 x14ac:dyDescent="0.25">
      <c r="A293" s="190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90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 x14ac:dyDescent="0.25">
      <c r="A295" s="190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90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25">
      <c r="A297" s="190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90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 x14ac:dyDescent="0.25">
      <c r="A299" s="190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90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 x14ac:dyDescent="0.25">
      <c r="A301" s="190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90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 x14ac:dyDescent="0.25">
      <c r="A303" s="190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90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 x14ac:dyDescent="0.25">
      <c r="A305" s="190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90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25">
      <c r="A307" s="190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90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1"/>
      <c r="B1" s="192"/>
      <c r="C1" s="192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89">
        <f>Ders_Programı!A3</f>
        <v>43605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190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90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str">
        <f>HLOOKUP(L$1,program!$E4:$J5,2,FALSE)</f>
        <v>Kalite Denetimi</v>
      </c>
      <c r="M4" s="6" t="str">
        <f>HLOOKUP(M$1,program!$E4:$J5,2,FALSE)</f>
        <v>Kalite Denetimi</v>
      </c>
      <c r="N4" s="6" t="str">
        <f>HLOOKUP(N$1,program!$E4:$J5,2,FALSE)</f>
        <v>Kalite Denetimi</v>
      </c>
      <c r="O4" s="6" t="str">
        <f>HLOOKUP(O$1,program!$E4:$J5,2,FALSE)</f>
        <v>Kalite Denetimi</v>
      </c>
      <c r="P4" s="6" t="str">
        <f>HLOOKUP(P$1,program!$E4:$J5,2,FALSE)</f>
        <v>Kalite Denetimi</v>
      </c>
      <c r="Q4" s="6" t="str">
        <f>HLOOKUP(Q$1,program!$E4:$J5,2,FALSE)</f>
        <v>Kalite Denetimi</v>
      </c>
      <c r="R4" s="6" t="str">
        <f>HLOOKUP(R$1,program!$E4:$J5,2,FALSE)</f>
        <v>Kalite Denetimi</v>
      </c>
      <c r="S4" s="6" t="str">
        <f>HLOOKUP(S$1,program!$E4:$J5,2,FALSE)</f>
        <v>Kalite Denetimi</v>
      </c>
      <c r="T4" s="6" t="str">
        <f>HLOOKUP(T$1,program!$E4:$J5,2,FALSE)</f>
        <v>Kalite Denetimi</v>
      </c>
      <c r="U4" s="6" t="str">
        <f>HLOOKUP(U$1,program!$E4:$J5,2,FALSE)</f>
        <v>Kalite Denetimi</v>
      </c>
      <c r="V4" s="6" t="str">
        <f>HLOOKUP(V$1,program!$E4:$J5,2,FALSE)</f>
        <v>Kalite Denetimi</v>
      </c>
      <c r="W4" s="6" t="str">
        <f>HLOOKUP(W$1,program!$E4:$J5,2,FALSE)</f>
        <v>Kalite Denetimi</v>
      </c>
    </row>
    <row r="5" spans="1:23" s="34" customFormat="1" ht="15.75" thickBot="1" x14ac:dyDescent="0.25">
      <c r="A5" s="190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90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Kalite Denetimi</v>
      </c>
      <c r="K6" s="6" t="e">
        <f>HLOOKUP(K$1,program!$E6:$J7,2,FALSE)</f>
        <v>#N/A</v>
      </c>
      <c r="L6" s="6" t="str">
        <f>HLOOKUP(L$1,program!$E6:$J7,2,FALSE)</f>
        <v>Kalite Denetimi</v>
      </c>
      <c r="M6" s="6" t="str">
        <f>HLOOKUP(M$1,program!$E6:$J7,2,FALSE)</f>
        <v>Kalite Denetimi</v>
      </c>
      <c r="N6" s="6" t="str">
        <f>HLOOKUP(N$1,program!$E6:$J7,2,FALSE)</f>
        <v>Kalite Denetimi</v>
      </c>
      <c r="O6" s="6" t="str">
        <f>HLOOKUP(O$1,program!$E6:$J7,2,FALSE)</f>
        <v>Kalite Denetimi</v>
      </c>
      <c r="P6" s="6" t="str">
        <f>HLOOKUP(P$1,program!$E6:$J7,2,FALSE)</f>
        <v>Kalite Denetimi</v>
      </c>
      <c r="Q6" s="6" t="str">
        <f>HLOOKUP(Q$1,program!$E6:$J7,2,FALSE)</f>
        <v>Kalite Denetimi</v>
      </c>
      <c r="R6" s="6" t="str">
        <f>HLOOKUP(R$1,program!$E6:$J7,2,FALSE)</f>
        <v>Kalite Denetimi</v>
      </c>
      <c r="S6" s="6" t="str">
        <f>HLOOKUP(S$1,program!$E6:$J7,2,FALSE)</f>
        <v>Kalite Denetimi</v>
      </c>
      <c r="T6" s="6" t="str">
        <f>HLOOKUP(T$1,program!$E6:$J7,2,FALSE)</f>
        <v>Kalite Denetimi</v>
      </c>
      <c r="U6" s="6" t="str">
        <f>HLOOKUP(U$1,program!$E6:$J7,2,FALSE)</f>
        <v>Kalite Denetimi</v>
      </c>
      <c r="V6" s="6" t="str">
        <f>HLOOKUP(V$1,program!$E6:$J7,2,FALSE)</f>
        <v>Kalite Denetimi</v>
      </c>
      <c r="W6" s="6" t="str">
        <f>HLOOKUP(W$1,program!$E6:$J7,2,FALSE)</f>
        <v>Kalite Denetimi</v>
      </c>
    </row>
    <row r="7" spans="1:23" s="34" customFormat="1" ht="15.75" thickBot="1" x14ac:dyDescent="0.25">
      <c r="A7" s="190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90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Optimizasyon Teknikleri</v>
      </c>
      <c r="M8" s="6" t="str">
        <f>HLOOKUP(M$1,program!$E8:$J9,2,FALSE)</f>
        <v>Optimizasyon Teknikleri</v>
      </c>
      <c r="N8" s="6" t="str">
        <f>HLOOKUP(N$1,program!$E8:$J9,2,FALSE)</f>
        <v>Optimizasyon Teknikleri</v>
      </c>
      <c r="O8" s="6" t="str">
        <f>HLOOKUP(O$1,program!$E8:$J9,2,FALSE)</f>
        <v>Optimizasyon Teknikleri</v>
      </c>
      <c r="P8" s="6" t="str">
        <f>HLOOKUP(P$1,program!$E8:$J9,2,FALSE)</f>
        <v>Optimizasyon Teknikleri</v>
      </c>
      <c r="Q8" s="6" t="str">
        <f>HLOOKUP(Q$1,program!$E8:$J9,2,FALSE)</f>
        <v>Optimizasyon Teknikleri</v>
      </c>
      <c r="R8" s="6" t="str">
        <f>HLOOKUP(R$1,program!$E8:$J9,2,FALSE)</f>
        <v>Optimizasyon Teknikleri</v>
      </c>
      <c r="S8" s="6" t="str">
        <f>HLOOKUP(S$1,program!$E8:$J9,2,FALSE)</f>
        <v>Optimizasyon Teknikleri</v>
      </c>
      <c r="T8" s="6" t="str">
        <f>HLOOKUP(T$1,program!$E8:$J9,2,FALSE)</f>
        <v>Optimizasyon Teknikleri</v>
      </c>
      <c r="U8" s="6" t="str">
        <f>HLOOKUP(U$1,program!$E8:$J9,2,FALSE)</f>
        <v>Optimizasyon Teknikleri</v>
      </c>
      <c r="V8" s="6" t="str">
        <f>HLOOKUP(V$1,program!$E8:$J9,2,FALSE)</f>
        <v>Optimizasyon Teknikleri</v>
      </c>
      <c r="W8" s="6" t="str">
        <f>HLOOKUP(W$1,program!$E8:$J9,2,FALSE)</f>
        <v>Optimizasyon Teknikleri</v>
      </c>
    </row>
    <row r="9" spans="1:23" s="34" customFormat="1" ht="15.75" thickBot="1" x14ac:dyDescent="0.25">
      <c r="A9" s="190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90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90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90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İNGİLİZCE; İş.Sağ. Ve Güv. (Sınav Yeri Eğitim Fak. B Blok)</v>
      </c>
      <c r="M12" s="6" t="str">
        <f>HLOOKUP(M$1,program!$E12:$J13,2,FALSE)</f>
        <v>İNGİLİZCE; İş.Sağ. Ve Güv. (Sınav Yeri Eğitim Fak. B Blok)</v>
      </c>
      <c r="N12" s="6" t="str">
        <f>HLOOKUP(N$1,program!$E12:$J13,2,FALSE)</f>
        <v>İNGİLİZCE; İş.Sağ. Ve Güv. (Sınav Yeri Eğitim Fak. B Blok)</v>
      </c>
      <c r="O12" s="6" t="str">
        <f>HLOOKUP(O$1,program!$E12:$J13,2,FALSE)</f>
        <v>İNGİLİZCE; İş.Sağ. Ve Güv. (Sınav Yeri Eğitim Fak. B Blok)</v>
      </c>
      <c r="P12" s="6" t="str">
        <f>HLOOKUP(P$1,program!$E12:$J13,2,FALSE)</f>
        <v>İNGİLİZCE; İş.Sağ. Ve Güv. (Sınav Yeri Eğitim Fak. B Blok)</v>
      </c>
      <c r="Q12" s="6" t="str">
        <f>HLOOKUP(Q$1,program!$E12:$J13,2,FALSE)</f>
        <v>İNGİLİZCE; İş.Sağ. Ve Güv. (Sınav Yeri Eğitim Fak. B Blok)</v>
      </c>
      <c r="R12" s="6" t="str">
        <f>HLOOKUP(R$1,program!$E12:$J13,2,FALSE)</f>
        <v>İNGİLİZCE; İş.Sağ. Ve Güv. (Sınav Yeri Eğitim Fak. B Blok)</v>
      </c>
      <c r="S12" s="6" t="str">
        <f>HLOOKUP(S$1,program!$E12:$J13,2,FALSE)</f>
        <v>İNGİLİZCE; İş.Sağ. Ve Güv. (Sınav Yeri Eğitim Fak. B Blok)</v>
      </c>
      <c r="T12" s="6" t="str">
        <f>HLOOKUP(T$1,program!$E12:$J13,2,FALSE)</f>
        <v>İNGİLİZCE; İş.Sağ. Ve Güv. (Sınav Yeri Eğitim Fak. B Blok)</v>
      </c>
      <c r="U12" s="6" t="str">
        <f>HLOOKUP(U$1,program!$E12:$J13,2,FALSE)</f>
        <v>İNGİLİZCE; İş.Sağ. Ve Güv. (Sınav Yeri Eğitim Fak. B Blok)</v>
      </c>
      <c r="V12" s="6" t="str">
        <f>HLOOKUP(V$1,program!$E12:$J13,2,FALSE)</f>
        <v>İNGİLİZCE; İş.Sağ. Ve Güv. (Sınav Yeri Eğitim Fak. B Blok)</v>
      </c>
      <c r="W12" s="6" t="str">
        <f>HLOOKUP(W$1,program!$E12:$J13,2,FALSE)</f>
        <v>İNGİLİZCE; İş.Sağ. Ve Güv. (Sınav Yeri Eğitim Fak. B Blok)</v>
      </c>
    </row>
    <row r="13" spans="1:23" s="34" customFormat="1" ht="15.75" thickBot="1" x14ac:dyDescent="0.25">
      <c r="A13" s="190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90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90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90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Türk Dili, A.İ. İnk. Tar. (B.SAATİ 16:00)</v>
      </c>
      <c r="M16" s="6" t="str">
        <f>HLOOKUP(M$1,program!$E16:$J17,2,FALSE)</f>
        <v>Türk Dili, A.İ. İnk. Tar. (B.SAATİ 16:00)</v>
      </c>
      <c r="N16" s="6" t="str">
        <f>HLOOKUP(N$1,program!$E16:$J17,2,FALSE)</f>
        <v>Türk Dili, A.İ. İnk. Tar. (B.SAATİ 16:00)</v>
      </c>
      <c r="O16" s="6" t="str">
        <f>HLOOKUP(O$1,program!$E16:$J17,2,FALSE)</f>
        <v>Türk Dili, A.İ. İnk. Tar. (B.SAATİ 16:00)</v>
      </c>
      <c r="P16" s="6" t="str">
        <f>HLOOKUP(P$1,program!$E16:$J17,2,FALSE)</f>
        <v>Türk Dili, A.İ. İnk. Tar. (B.SAATİ 16:00)</v>
      </c>
      <c r="Q16" s="6" t="str">
        <f>HLOOKUP(Q$1,program!$E16:$J17,2,FALSE)</f>
        <v>Türk Dili, A.İ. İnk. Tar. (B.SAATİ 16:00)</v>
      </c>
      <c r="R16" s="6" t="str">
        <f>HLOOKUP(R$1,program!$E16:$J17,2,FALSE)</f>
        <v>Türk Dili, A.İ. İnk. Tar. (B.SAATİ 16:00)</v>
      </c>
      <c r="S16" s="6" t="str">
        <f>HLOOKUP(S$1,program!$E16:$J17,2,FALSE)</f>
        <v>Türk Dili, A.İ. İnk. Tar. (B.SAATİ 16:00)</v>
      </c>
      <c r="T16" s="6" t="str">
        <f>HLOOKUP(T$1,program!$E16:$J17,2,FALSE)</f>
        <v>Türk Dili, A.İ. İnk. Tar. (B.SAATİ 16:00)</v>
      </c>
      <c r="U16" s="6" t="str">
        <f>HLOOKUP(U$1,program!$E16:$J17,2,FALSE)</f>
        <v>Türk Dili, A.İ. İnk. Tar. (B.SAATİ 16:00)</v>
      </c>
      <c r="V16" s="6" t="str">
        <f>HLOOKUP(V$1,program!$E16:$J17,2,FALSE)</f>
        <v>Türk Dili, A.İ. İnk. Tar. (B.SAATİ 16:00)</v>
      </c>
      <c r="W16" s="6" t="str">
        <f>HLOOKUP(W$1,program!$E16:$J17,2,FALSE)</f>
        <v>Türk Dili, A.İ. İnk. Tar. (B.SAATİ 16:00)</v>
      </c>
    </row>
    <row r="17" spans="1:23" s="34" customFormat="1" ht="15.75" thickBot="1" x14ac:dyDescent="0.25">
      <c r="A17" s="190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90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90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90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190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90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89">
        <f>Ders_Programı!A25</f>
        <v>43606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190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90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90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90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Zaman Serisi Analizi</v>
      </c>
      <c r="M28" s="6" t="str">
        <f>HLOOKUP(M$1,program!$E28:$J29,2,FALSE)</f>
        <v>Zaman Serisi Analizi</v>
      </c>
      <c r="N28" s="6" t="str">
        <f>HLOOKUP(N$1,program!$E28:$J29,2,FALSE)</f>
        <v>Zaman Serisi Analizi</v>
      </c>
      <c r="O28" s="6" t="str">
        <f>HLOOKUP(O$1,program!$E28:$J29,2,FALSE)</f>
        <v>Zaman Serisi Analizi</v>
      </c>
      <c r="P28" s="6" t="str">
        <f>HLOOKUP(P$1,program!$E28:$J29,2,FALSE)</f>
        <v>Zaman Serisi Analizi</v>
      </c>
      <c r="Q28" s="6" t="str">
        <f>HLOOKUP(Q$1,program!$E28:$J29,2,FALSE)</f>
        <v>Zaman Serisi Analizi</v>
      </c>
      <c r="R28" s="6" t="str">
        <f>HLOOKUP(R$1,program!$E28:$J29,2,FALSE)</f>
        <v>Zaman Serisi Analizi</v>
      </c>
      <c r="S28" s="6" t="str">
        <f>HLOOKUP(S$1,program!$E28:$J29,2,FALSE)</f>
        <v>Zaman Serisi Analizi</v>
      </c>
      <c r="T28" s="6" t="str">
        <f>HLOOKUP(T$1,program!$E28:$J29,2,FALSE)</f>
        <v>Zaman Serisi Analizi</v>
      </c>
      <c r="U28" s="6" t="str">
        <f>HLOOKUP(U$1,program!$E28:$J29,2,FALSE)</f>
        <v>Zaman Serisi Analizi</v>
      </c>
      <c r="V28" s="6" t="str">
        <f>HLOOKUP(V$1,program!$E28:$J29,2,FALSE)</f>
        <v>Zaman Serisi Analizi</v>
      </c>
      <c r="W28" s="6" t="str">
        <f>HLOOKUP(W$1,program!$E28:$J29,2,FALSE)</f>
        <v>Zaman Serisi Analizi</v>
      </c>
    </row>
    <row r="29" spans="1:23" s="34" customFormat="1" ht="15.75" thickBot="1" x14ac:dyDescent="0.25">
      <c r="A29" s="190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90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5.75" thickBot="1" x14ac:dyDescent="0.25">
      <c r="A31" s="190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90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90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90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 xml:space="preserve">Temel İstatistik II </v>
      </c>
      <c r="M34" s="6" t="str">
        <f>HLOOKUP(M$1,program!$E34:$J35,2,FALSE)</f>
        <v xml:space="preserve">Temel İstatistik II </v>
      </c>
      <c r="N34" s="6" t="str">
        <f>HLOOKUP(N$1,program!$E34:$J35,2,FALSE)</f>
        <v xml:space="preserve">Temel İstatistik II </v>
      </c>
      <c r="O34" s="6" t="str">
        <f>HLOOKUP(O$1,program!$E34:$J35,2,FALSE)</f>
        <v xml:space="preserve">Temel İstatistik II </v>
      </c>
      <c r="P34" s="6" t="str">
        <f>HLOOKUP(P$1,program!$E34:$J35,2,FALSE)</f>
        <v xml:space="preserve">Temel İstatistik II </v>
      </c>
      <c r="Q34" s="6" t="str">
        <f>HLOOKUP(Q$1,program!$E34:$J35,2,FALSE)</f>
        <v xml:space="preserve">Temel İstatistik II </v>
      </c>
      <c r="R34" s="6" t="str">
        <f>HLOOKUP(R$1,program!$E34:$J35,2,FALSE)</f>
        <v xml:space="preserve">Temel İstatistik II </v>
      </c>
      <c r="S34" s="6" t="str">
        <f>HLOOKUP(S$1,program!$E34:$J35,2,FALSE)</f>
        <v xml:space="preserve">Temel İstatistik II </v>
      </c>
      <c r="T34" s="6" t="str">
        <f>HLOOKUP(T$1,program!$E34:$J35,2,FALSE)</f>
        <v xml:space="preserve">Temel İstatistik II </v>
      </c>
      <c r="U34" s="6" t="str">
        <f>HLOOKUP(U$1,program!$E34:$J35,2,FALSE)</f>
        <v xml:space="preserve">Temel İstatistik II </v>
      </c>
      <c r="V34" s="6" t="str">
        <f>HLOOKUP(V$1,program!$E34:$J35,2,FALSE)</f>
        <v xml:space="preserve">Temel İstatistik II </v>
      </c>
      <c r="W34" s="6" t="str">
        <f>HLOOKUP(W$1,program!$E34:$J35,2,FALSE)</f>
        <v xml:space="preserve">Temel İstatistik II </v>
      </c>
    </row>
    <row r="35" spans="1:23" s="34" customFormat="1" ht="15.75" thickBot="1" x14ac:dyDescent="0.25">
      <c r="A35" s="190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90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90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90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190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90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90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90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190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90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89">
        <f>Ders_Programı!A47</f>
        <v>43607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Nümerik Analiz</v>
      </c>
      <c r="M46" s="6" t="str">
        <f>HLOOKUP(M$1,program!$E46:$J47,2,FALSE)</f>
        <v>Nümerik Analiz</v>
      </c>
      <c r="N46" s="6" t="str">
        <f>HLOOKUP(N$1,program!$E46:$J47,2,FALSE)</f>
        <v>Nümerik Analiz</v>
      </c>
      <c r="O46" s="6" t="str">
        <f>HLOOKUP(O$1,program!$E46:$J47,2,FALSE)</f>
        <v>Nümerik Analiz</v>
      </c>
      <c r="P46" s="6" t="str">
        <f>HLOOKUP(P$1,program!$E46:$J47,2,FALSE)</f>
        <v>Nümerik Analiz</v>
      </c>
      <c r="Q46" s="6" t="str">
        <f>HLOOKUP(Q$1,program!$E46:$J47,2,FALSE)</f>
        <v>Nümerik Analiz</v>
      </c>
      <c r="R46" s="6" t="str">
        <f>HLOOKUP(R$1,program!$E46:$J47,2,FALSE)</f>
        <v>Nümerik Analiz</v>
      </c>
      <c r="S46" s="6" t="str">
        <f>HLOOKUP(S$1,program!$E46:$J47,2,FALSE)</f>
        <v>Nümerik Analiz</v>
      </c>
      <c r="T46" s="6" t="str">
        <f>HLOOKUP(T$1,program!$E46:$J47,2,FALSE)</f>
        <v>Nümerik Analiz</v>
      </c>
      <c r="U46" s="6" t="str">
        <f>HLOOKUP(U$1,program!$E46:$J47,2,FALSE)</f>
        <v>Nümerik Analiz</v>
      </c>
      <c r="V46" s="6" t="str">
        <f>HLOOKUP(V$1,program!$E46:$J47,2,FALSE)</f>
        <v>Nümerik Analiz</v>
      </c>
      <c r="W46" s="6" t="str">
        <f>HLOOKUP(W$1,program!$E46:$J47,2,FALSE)</f>
        <v>Nümerik Analiz</v>
      </c>
    </row>
    <row r="47" spans="1:23" s="34" customFormat="1" ht="15.75" thickBot="1" x14ac:dyDescent="0.25">
      <c r="A47" s="190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90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90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90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Çok Değişkenli İstatistik II</v>
      </c>
      <c r="M50" s="6" t="str">
        <f>HLOOKUP(M$1,program!$E50:$J51,2,FALSE)</f>
        <v>Çok Değişkenli İstatistik II</v>
      </c>
      <c r="N50" s="6" t="str">
        <f>HLOOKUP(N$1,program!$E50:$J51,2,FALSE)</f>
        <v>Çok Değişkenli İstatistik II</v>
      </c>
      <c r="O50" s="6" t="str">
        <f>HLOOKUP(O$1,program!$E50:$J51,2,FALSE)</f>
        <v>Çok Değişkenli İstatistik II</v>
      </c>
      <c r="P50" s="6" t="str">
        <f>HLOOKUP(P$1,program!$E50:$J51,2,FALSE)</f>
        <v>Çok Değişkenli İstatistik II</v>
      </c>
      <c r="Q50" s="6" t="str">
        <f>HLOOKUP(Q$1,program!$E50:$J51,2,FALSE)</f>
        <v>Çok Değişkenli İstatistik II</v>
      </c>
      <c r="R50" s="6" t="str">
        <f>HLOOKUP(R$1,program!$E50:$J51,2,FALSE)</f>
        <v>Çok Değişkenli İstatistik II</v>
      </c>
      <c r="S50" s="6" t="str">
        <f>HLOOKUP(S$1,program!$E50:$J51,2,FALSE)</f>
        <v>Çok Değişkenli İstatistik II</v>
      </c>
      <c r="T50" s="6" t="str">
        <f>HLOOKUP(T$1,program!$E50:$J51,2,FALSE)</f>
        <v>Çok Değişkenli İstatistik II</v>
      </c>
      <c r="U50" s="6" t="str">
        <f>HLOOKUP(U$1,program!$E50:$J51,2,FALSE)</f>
        <v>Çok Değişkenli İstatistik II</v>
      </c>
      <c r="V50" s="6" t="str">
        <f>HLOOKUP(V$1,program!$E50:$J51,2,FALSE)</f>
        <v>Çok Değişkenli İstatistik II</v>
      </c>
      <c r="W50" s="6" t="str">
        <f>HLOOKUP(W$1,program!$E50:$J51,2,FALSE)</f>
        <v>Çok Değişkenli İstatistik II</v>
      </c>
    </row>
    <row r="51" spans="1:23" s="34" customFormat="1" ht="15.75" thickBot="1" x14ac:dyDescent="0.25">
      <c r="A51" s="190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90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190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90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90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90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Anket Düzenleme</v>
      </c>
      <c r="M56" s="6" t="str">
        <f>HLOOKUP(M$1,program!$E56:$J57,2,FALSE)</f>
        <v>Anket Düzenleme</v>
      </c>
      <c r="N56" s="6" t="str">
        <f>HLOOKUP(N$1,program!$E56:$J57,2,FALSE)</f>
        <v>Anket Düzenleme</v>
      </c>
      <c r="O56" s="6" t="str">
        <f>HLOOKUP(O$1,program!$E56:$J57,2,FALSE)</f>
        <v>Anket Düzenleme</v>
      </c>
      <c r="P56" s="6" t="str">
        <f>HLOOKUP(P$1,program!$E56:$J57,2,FALSE)</f>
        <v>Anket Düzenleme</v>
      </c>
      <c r="Q56" s="6" t="str">
        <f>HLOOKUP(Q$1,program!$E56:$J57,2,FALSE)</f>
        <v>Anket Düzenleme</v>
      </c>
      <c r="R56" s="6" t="str">
        <f>HLOOKUP(R$1,program!$E56:$J57,2,FALSE)</f>
        <v>Anket Düzenleme</v>
      </c>
      <c r="S56" s="6" t="str">
        <f>HLOOKUP(S$1,program!$E56:$J57,2,FALSE)</f>
        <v>Anket Düzenleme</v>
      </c>
      <c r="T56" s="6" t="str">
        <f>HLOOKUP(T$1,program!$E56:$J57,2,FALSE)</f>
        <v>Anket Düzenleme</v>
      </c>
      <c r="U56" s="6" t="str">
        <f>HLOOKUP(U$1,program!$E56:$J57,2,FALSE)</f>
        <v>Anket Düzenleme</v>
      </c>
      <c r="V56" s="6" t="str">
        <f>HLOOKUP(V$1,program!$E56:$J57,2,FALSE)</f>
        <v>Anket Düzenleme</v>
      </c>
      <c r="W56" s="6" t="str">
        <f>HLOOKUP(W$1,program!$E56:$J57,2,FALSE)</f>
        <v>Anket Düzenleme</v>
      </c>
    </row>
    <row r="57" spans="1:23" s="34" customFormat="1" ht="15.75" thickBot="1" x14ac:dyDescent="0.25">
      <c r="A57" s="190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90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90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90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190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90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90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90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90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90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89">
        <f>Ders_Programı!A69</f>
        <v>43608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Algoritma ve Program. Giriş</v>
      </c>
      <c r="K68" s="6" t="str">
        <f>HLOOKUP(K$1,program!$E68:$J69,2,FALSE)</f>
        <v>Algoritma ve Program. Giriş</v>
      </c>
      <c r="L68" s="6" t="str">
        <f>HLOOKUP(L$1,program!$E68:$J69,2,FALSE)</f>
        <v>Algoritma ve Program. Giriş</v>
      </c>
      <c r="M68" s="6" t="str">
        <f>HLOOKUP(M$1,program!$E68:$J69,2,FALSE)</f>
        <v>Algoritma ve Program. Giriş</v>
      </c>
      <c r="N68" s="6" t="str">
        <f>HLOOKUP(N$1,program!$E68:$J69,2,FALSE)</f>
        <v>Algoritma ve Program. Giriş</v>
      </c>
      <c r="O68" s="6" t="str">
        <f>HLOOKUP(O$1,program!$E68:$J69,2,FALSE)</f>
        <v>Algoritma ve Program. Giriş</v>
      </c>
      <c r="P68" s="6" t="str">
        <f>HLOOKUP(P$1,program!$E68:$J69,2,FALSE)</f>
        <v>Algoritma ve Program. Giriş</v>
      </c>
      <c r="Q68" s="6" t="str">
        <f>HLOOKUP(Q$1,program!$E68:$J69,2,FALSE)</f>
        <v>Algoritma ve Program. Giriş</v>
      </c>
      <c r="R68" s="6" t="str">
        <f>HLOOKUP(R$1,program!$E68:$J69,2,FALSE)</f>
        <v>Algoritma ve Program. Giriş</v>
      </c>
      <c r="S68" s="6" t="str">
        <f>HLOOKUP(S$1,program!$E68:$J69,2,FALSE)</f>
        <v>Algoritma ve Program. Giriş</v>
      </c>
      <c r="T68" s="6" t="str">
        <f>HLOOKUP(T$1,program!$E68:$J69,2,FALSE)</f>
        <v>Algoritma ve Program. Giriş</v>
      </c>
      <c r="U68" s="6" t="str">
        <f>HLOOKUP(U$1,program!$E68:$J69,2,FALSE)</f>
        <v>Algoritma ve Program. Giriş</v>
      </c>
      <c r="V68" s="6" t="str">
        <f>HLOOKUP(V$1,program!$E68:$J69,2,FALSE)</f>
        <v>Algoritma ve Program. Giriş</v>
      </c>
      <c r="W68" s="6" t="str">
        <f>HLOOKUP(W$1,program!$E68:$J69,2,FALSE)</f>
        <v>Algoritma ve Program. Giriş</v>
      </c>
    </row>
    <row r="69" spans="1:23" s="34" customFormat="1" ht="15.75" thickBot="1" x14ac:dyDescent="0.25">
      <c r="A69" s="190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90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90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90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190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90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Kestirim Yöntemleri</v>
      </c>
      <c r="M74" s="6" t="str">
        <f>HLOOKUP(M$1,program!$E74:$J75,2,FALSE)</f>
        <v>Kestirim Yöntemleri</v>
      </c>
      <c r="N74" s="6" t="str">
        <f>HLOOKUP(N$1,program!$E74:$J75,2,FALSE)</f>
        <v>Kestirim Yöntemleri</v>
      </c>
      <c r="O74" s="6" t="str">
        <f>HLOOKUP(O$1,program!$E74:$J75,2,FALSE)</f>
        <v>Kestirim Yöntemleri</v>
      </c>
      <c r="P74" s="6" t="str">
        <f>HLOOKUP(P$1,program!$E74:$J75,2,FALSE)</f>
        <v>Kestirim Yöntemleri</v>
      </c>
      <c r="Q74" s="6" t="str">
        <f>HLOOKUP(Q$1,program!$E74:$J75,2,FALSE)</f>
        <v>Kestirim Yöntemleri</v>
      </c>
      <c r="R74" s="6" t="str">
        <f>HLOOKUP(R$1,program!$E74:$J75,2,FALSE)</f>
        <v>Kestirim Yöntemleri</v>
      </c>
      <c r="S74" s="6" t="str">
        <f>HLOOKUP(S$1,program!$E74:$J75,2,FALSE)</f>
        <v>Kestirim Yöntemleri</v>
      </c>
      <c r="T74" s="6" t="str">
        <f>HLOOKUP(T$1,program!$E74:$J75,2,FALSE)</f>
        <v>Kestirim Yöntemleri</v>
      </c>
      <c r="U74" s="6" t="str">
        <f>HLOOKUP(U$1,program!$E74:$J75,2,FALSE)</f>
        <v>Kestirim Yöntemleri</v>
      </c>
      <c r="V74" s="6" t="str">
        <f>HLOOKUP(V$1,program!$E74:$J75,2,FALSE)</f>
        <v>Kestirim Yöntemleri</v>
      </c>
      <c r="W74" s="6" t="str">
        <f>HLOOKUP(W$1,program!$E74:$J75,2,FALSE)</f>
        <v>Kestirim Yöntemleri</v>
      </c>
    </row>
    <row r="75" spans="1:23" s="34" customFormat="1" ht="15.75" thickBot="1" x14ac:dyDescent="0.25">
      <c r="A75" s="190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90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90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90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190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90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90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90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190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90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90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90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90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90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89">
        <f>Ders_Programı!A91</f>
        <v>43609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Mesleki Yabancı Dil II</v>
      </c>
      <c r="M90" s="6" t="str">
        <f>HLOOKUP(M$1,program!$E90:$J91,2,FALSE)</f>
        <v>Mesleki Yabancı Dil II</v>
      </c>
      <c r="N90" s="6" t="str">
        <f>HLOOKUP(N$1,program!$E90:$J91,2,FALSE)</f>
        <v>Mesleki Yabancı Dil II</v>
      </c>
      <c r="O90" s="6" t="str">
        <f>HLOOKUP(O$1,program!$E90:$J91,2,FALSE)</f>
        <v>Mesleki Yabancı Dil II</v>
      </c>
      <c r="P90" s="6" t="str">
        <f>HLOOKUP(P$1,program!$E90:$J91,2,FALSE)</f>
        <v>Mesleki Yabancı Dil II</v>
      </c>
      <c r="Q90" s="6" t="str">
        <f>HLOOKUP(Q$1,program!$E90:$J91,2,FALSE)</f>
        <v>Mesleki Yabancı Dil II</v>
      </c>
      <c r="R90" s="6" t="str">
        <f>HLOOKUP(R$1,program!$E90:$J91,2,FALSE)</f>
        <v>Mesleki Yabancı Dil II</v>
      </c>
      <c r="S90" s="6" t="str">
        <f>HLOOKUP(S$1,program!$E90:$J91,2,FALSE)</f>
        <v>Mesleki Yabancı Dil II</v>
      </c>
      <c r="T90" s="6" t="str">
        <f>HLOOKUP(T$1,program!$E90:$J91,2,FALSE)</f>
        <v>Mesleki Yabancı Dil II</v>
      </c>
      <c r="U90" s="6" t="str">
        <f>HLOOKUP(U$1,program!$E90:$J91,2,FALSE)</f>
        <v>Mesleki Yabancı Dil II</v>
      </c>
      <c r="V90" s="6" t="str">
        <f>HLOOKUP(V$1,program!$E90:$J91,2,FALSE)</f>
        <v>Mesleki Yabancı Dil II</v>
      </c>
      <c r="W90" s="6" t="str">
        <f>HLOOKUP(W$1,program!$E90:$J91,2,FALSE)</f>
        <v>Mesleki Yabancı Dil II</v>
      </c>
    </row>
    <row r="91" spans="1:23" s="34" customFormat="1" ht="15.75" thickBot="1" x14ac:dyDescent="0.25">
      <c r="A91" s="190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90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90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90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Matrisler Kuramı</v>
      </c>
      <c r="M94" s="6" t="str">
        <f>HLOOKUP(M$1,program!$E94:$J95,2,FALSE)</f>
        <v>Matrisler Kuramı</v>
      </c>
      <c r="N94" s="6" t="str">
        <f>HLOOKUP(N$1,program!$E94:$J95,2,FALSE)</f>
        <v>Matrisler Kuramı</v>
      </c>
      <c r="O94" s="6" t="str">
        <f>HLOOKUP(O$1,program!$E94:$J95,2,FALSE)</f>
        <v>Matrisler Kuramı</v>
      </c>
      <c r="P94" s="6" t="str">
        <f>HLOOKUP(P$1,program!$E94:$J95,2,FALSE)</f>
        <v>Matrisler Kuramı</v>
      </c>
      <c r="Q94" s="6" t="str">
        <f>HLOOKUP(Q$1,program!$E94:$J95,2,FALSE)</f>
        <v>Matrisler Kuramı</v>
      </c>
      <c r="R94" s="6" t="str">
        <f>HLOOKUP(R$1,program!$E94:$J95,2,FALSE)</f>
        <v>Matrisler Kuramı</v>
      </c>
      <c r="S94" s="6" t="str">
        <f>HLOOKUP(S$1,program!$E94:$J95,2,FALSE)</f>
        <v>Matrisler Kuramı</v>
      </c>
      <c r="T94" s="6" t="str">
        <f>HLOOKUP(T$1,program!$E94:$J95,2,FALSE)</f>
        <v>Matrisler Kuramı</v>
      </c>
      <c r="U94" s="6" t="str">
        <f>HLOOKUP(U$1,program!$E94:$J95,2,FALSE)</f>
        <v>Matrisler Kuramı</v>
      </c>
      <c r="V94" s="6" t="str">
        <f>HLOOKUP(V$1,program!$E94:$J95,2,FALSE)</f>
        <v>Matrisler Kuramı</v>
      </c>
      <c r="W94" s="6" t="str">
        <f>HLOOKUP(W$1,program!$E94:$J95,2,FALSE)</f>
        <v>Matrisler Kuramı</v>
      </c>
    </row>
    <row r="95" spans="1:23" s="34" customFormat="1" ht="15.75" thickBot="1" x14ac:dyDescent="0.25">
      <c r="A95" s="190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90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Bekleme Hattı Teorisi</v>
      </c>
      <c r="M96" s="6" t="str">
        <f>HLOOKUP(M$1,program!$E96:$J97,2,FALSE)</f>
        <v>Bekleme Hattı Teorisi</v>
      </c>
      <c r="N96" s="6" t="str">
        <f>HLOOKUP(N$1,program!$E96:$J97,2,FALSE)</f>
        <v>Bekleme Hattı Teorisi</v>
      </c>
      <c r="O96" s="6" t="str">
        <f>HLOOKUP(O$1,program!$E96:$J97,2,FALSE)</f>
        <v>Bekleme Hattı Teorisi</v>
      </c>
      <c r="P96" s="6" t="str">
        <f>HLOOKUP(P$1,program!$E96:$J97,2,FALSE)</f>
        <v>Bekleme Hattı Teorisi</v>
      </c>
      <c r="Q96" s="6" t="str">
        <f>HLOOKUP(Q$1,program!$E96:$J97,2,FALSE)</f>
        <v>Bekleme Hattı Teorisi</v>
      </c>
      <c r="R96" s="6" t="str">
        <f>HLOOKUP(R$1,program!$E96:$J97,2,FALSE)</f>
        <v>Bekleme Hattı Teorisi</v>
      </c>
      <c r="S96" s="6" t="str">
        <f>HLOOKUP(S$1,program!$E96:$J97,2,FALSE)</f>
        <v>Bekleme Hattı Teorisi</v>
      </c>
      <c r="T96" s="6" t="str">
        <f>HLOOKUP(T$1,program!$E96:$J97,2,FALSE)</f>
        <v>Bekleme Hattı Teorisi</v>
      </c>
      <c r="U96" s="6" t="str">
        <f>HLOOKUP(U$1,program!$E96:$J97,2,FALSE)</f>
        <v>Bekleme Hattı Teorisi</v>
      </c>
      <c r="V96" s="6" t="str">
        <f>HLOOKUP(V$1,program!$E96:$J97,2,FALSE)</f>
        <v>Bekleme Hattı Teorisi</v>
      </c>
      <c r="W96" s="6" t="str">
        <f>HLOOKUP(W$1,program!$E96:$J97,2,FALSE)</f>
        <v>Bekleme Hattı Teorisi</v>
      </c>
    </row>
    <row r="97" spans="1:23" s="34" customFormat="1" ht="15.75" thickBot="1" x14ac:dyDescent="0.25">
      <c r="A97" s="190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90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90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90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190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90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90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90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190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90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90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90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90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90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89">
        <f>Ders_Programı!A113</f>
        <v>43610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190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90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90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90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190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90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190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90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90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90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AÖF SINAVLARI (TÜM GÜN)</v>
      </c>
      <c r="M122" s="6" t="str">
        <f>HLOOKUP(M$1,program!$E122:$J123,2,FALSE)</f>
        <v>AÖF SINAVLARI (TÜM GÜN)</v>
      </c>
      <c r="N122" s="6" t="str">
        <f>HLOOKUP(N$1,program!$E122:$J123,2,FALSE)</f>
        <v>AÖF SINAVLARI (TÜM GÜN)</v>
      </c>
      <c r="O122" s="6" t="str">
        <f>HLOOKUP(O$1,program!$E122:$J123,2,FALSE)</f>
        <v>AÖF SINAVLARI (TÜM GÜN)</v>
      </c>
      <c r="P122" s="6" t="str">
        <f>HLOOKUP(P$1,program!$E122:$J123,2,FALSE)</f>
        <v>AÖF SINAVLARI (TÜM GÜN)</v>
      </c>
      <c r="Q122" s="6" t="str">
        <f>HLOOKUP(Q$1,program!$E122:$J123,2,FALSE)</f>
        <v>AÖF SINAVLARI (TÜM GÜN)</v>
      </c>
      <c r="R122" s="6" t="str">
        <f>HLOOKUP(R$1,program!$E122:$J123,2,FALSE)</f>
        <v>AÖF SINAVLARI (TÜM GÜN)</v>
      </c>
      <c r="S122" s="6" t="str">
        <f>HLOOKUP(S$1,program!$E122:$J123,2,FALSE)</f>
        <v>AÖF SINAVLARI (TÜM GÜN)</v>
      </c>
      <c r="T122" s="6" t="str">
        <f>HLOOKUP(T$1,program!$E122:$J123,2,FALSE)</f>
        <v>AÖF SINAVLARI (TÜM GÜN)</v>
      </c>
      <c r="U122" s="6" t="str">
        <f>HLOOKUP(U$1,program!$E122:$J123,2,FALSE)</f>
        <v>AÖF SINAVLARI (TÜM GÜN)</v>
      </c>
      <c r="V122" s="6" t="str">
        <f>HLOOKUP(V$1,program!$E122:$J123,2,FALSE)</f>
        <v>AÖF SINAVLARI (TÜM GÜN)</v>
      </c>
      <c r="W122" s="6" t="str">
        <f>HLOOKUP(W$1,program!$E122:$J123,2,FALSE)</f>
        <v>AÖF SINAVLARI (TÜM GÜN)</v>
      </c>
    </row>
    <row r="123" spans="1:23" s="34" customFormat="1" ht="15.75" thickBot="1" x14ac:dyDescent="0.25">
      <c r="A123" s="190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90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90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90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190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90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90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90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190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90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89">
        <f>Ders_Programı!A135</f>
        <v>43611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190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90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90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90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190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90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AÖF SINAVLARI (TÜM GÜN)</v>
      </c>
      <c r="M140" s="6" t="str">
        <f>HLOOKUP(M$1,program!$E140:$J141,2,FALSE)</f>
        <v>AÖF SINAVLARI (TÜM GÜN)</v>
      </c>
      <c r="N140" s="6" t="str">
        <f>HLOOKUP(N$1,program!$E140:$J141,2,FALSE)</f>
        <v>AÖF SINAVLARI (TÜM GÜN)</v>
      </c>
      <c r="O140" s="6" t="str">
        <f>HLOOKUP(O$1,program!$E140:$J141,2,FALSE)</f>
        <v>AÖF SINAVLARI (TÜM GÜN)</v>
      </c>
      <c r="P140" s="6" t="str">
        <f>HLOOKUP(P$1,program!$E140:$J141,2,FALSE)</f>
        <v>AÖF SINAVLARI (TÜM GÜN)</v>
      </c>
      <c r="Q140" s="6" t="str">
        <f>HLOOKUP(Q$1,program!$E140:$J141,2,FALSE)</f>
        <v>AÖF SINAVLARI (TÜM GÜN)</v>
      </c>
      <c r="R140" s="6" t="str">
        <f>HLOOKUP(R$1,program!$E140:$J141,2,FALSE)</f>
        <v>AÖF SINAVLARI (TÜM GÜN)</v>
      </c>
      <c r="S140" s="6" t="str">
        <f>HLOOKUP(S$1,program!$E140:$J141,2,FALSE)</f>
        <v>AÖF SINAVLARI (TÜM GÜN)</v>
      </c>
      <c r="T140" s="6" t="str">
        <f>HLOOKUP(T$1,program!$E140:$J141,2,FALSE)</f>
        <v>AÖF SINAVLARI (TÜM GÜN)</v>
      </c>
      <c r="U140" s="6" t="str">
        <f>HLOOKUP(U$1,program!$E140:$J141,2,FALSE)</f>
        <v>AÖF SINAVLARI (TÜM GÜN)</v>
      </c>
      <c r="V140" s="6" t="str">
        <f>HLOOKUP(V$1,program!$E140:$J141,2,FALSE)</f>
        <v>AÖF SINAVLARI (TÜM GÜN)</v>
      </c>
      <c r="W140" s="6" t="str">
        <f>HLOOKUP(W$1,program!$E140:$J141,2,FALSE)</f>
        <v>AÖF SINAVLARI (TÜM GÜN)</v>
      </c>
    </row>
    <row r="141" spans="1:23" s="34" customFormat="1" ht="15.75" thickBot="1" x14ac:dyDescent="0.25">
      <c r="A141" s="190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90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90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90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190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90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90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90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190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90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90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90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90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90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89">
        <f>Ders_Programı!A157</f>
        <v>43612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190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90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90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90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İstatistik Paket Programları I</v>
      </c>
      <c r="K160" s="6" t="e">
        <f>HLOOKUP(K$1,program!$E160:$J161,2,FALSE)</f>
        <v>#N/A</v>
      </c>
      <c r="L160" s="6" t="str">
        <f>HLOOKUP(L$1,program!$E160:$J161,2,FALSE)</f>
        <v>İstatistik Paket Programları I</v>
      </c>
      <c r="M160" s="6" t="str">
        <f>HLOOKUP(M$1,program!$E160:$J161,2,FALSE)</f>
        <v>İstatistik Paket Programları I</v>
      </c>
      <c r="N160" s="6" t="str">
        <f>HLOOKUP(N$1,program!$E160:$J161,2,FALSE)</f>
        <v>İstatistik Paket Programları I</v>
      </c>
      <c r="O160" s="6" t="str">
        <f>HLOOKUP(O$1,program!$E160:$J161,2,FALSE)</f>
        <v>İstatistik Paket Programları I</v>
      </c>
      <c r="P160" s="6" t="str">
        <f>HLOOKUP(P$1,program!$E160:$J161,2,FALSE)</f>
        <v>İstatistik Paket Programları I</v>
      </c>
      <c r="Q160" s="6" t="str">
        <f>HLOOKUP(Q$1,program!$E160:$J161,2,FALSE)</f>
        <v>İstatistik Paket Programları I</v>
      </c>
      <c r="R160" s="6" t="str">
        <f>HLOOKUP(R$1,program!$E160:$J161,2,FALSE)</f>
        <v>İstatistik Paket Programları I</v>
      </c>
      <c r="S160" s="6" t="str">
        <f>HLOOKUP(S$1,program!$E160:$J161,2,FALSE)</f>
        <v>İstatistik Paket Programları I</v>
      </c>
      <c r="T160" s="6" t="str">
        <f>HLOOKUP(T$1,program!$E160:$J161,2,FALSE)</f>
        <v>İstatistik Paket Programları I</v>
      </c>
      <c r="U160" s="6" t="str">
        <f>HLOOKUP(U$1,program!$E160:$J161,2,FALSE)</f>
        <v>İstatistik Paket Programları I</v>
      </c>
      <c r="V160" s="6" t="str">
        <f>HLOOKUP(V$1,program!$E160:$J161,2,FALSE)</f>
        <v>İstatistik Paket Programları I</v>
      </c>
      <c r="W160" s="6" t="str">
        <f>HLOOKUP(W$1,program!$E160:$J161,2,FALSE)</f>
        <v>İstatistik Paket Programları I</v>
      </c>
    </row>
    <row r="161" spans="1:23" s="34" customFormat="1" ht="15.75" thickBot="1" x14ac:dyDescent="0.25">
      <c r="A161" s="190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90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190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90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90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90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 xml:space="preserve">Olasılığa Giriş II </v>
      </c>
      <c r="M166" s="6" t="str">
        <f>HLOOKUP(M$1,program!$E166:$J167,2,FALSE)</f>
        <v xml:space="preserve">Olasılığa Giriş II </v>
      </c>
      <c r="N166" s="6" t="str">
        <f>HLOOKUP(N$1,program!$E166:$J167,2,FALSE)</f>
        <v xml:space="preserve">Olasılığa Giriş II </v>
      </c>
      <c r="O166" s="6" t="str">
        <f>HLOOKUP(O$1,program!$E166:$J167,2,FALSE)</f>
        <v xml:space="preserve">Olasılığa Giriş II </v>
      </c>
      <c r="P166" s="6" t="str">
        <f>HLOOKUP(P$1,program!$E166:$J167,2,FALSE)</f>
        <v xml:space="preserve">Olasılığa Giriş II </v>
      </c>
      <c r="Q166" s="6" t="str">
        <f>HLOOKUP(Q$1,program!$E166:$J167,2,FALSE)</f>
        <v xml:space="preserve">Olasılığa Giriş II </v>
      </c>
      <c r="R166" s="6" t="str">
        <f>HLOOKUP(R$1,program!$E166:$J167,2,FALSE)</f>
        <v xml:space="preserve">Olasılığa Giriş II </v>
      </c>
      <c r="S166" s="6" t="str">
        <f>HLOOKUP(S$1,program!$E166:$J167,2,FALSE)</f>
        <v xml:space="preserve">Olasılığa Giriş II </v>
      </c>
      <c r="T166" s="6" t="str">
        <f>HLOOKUP(T$1,program!$E166:$J167,2,FALSE)</f>
        <v xml:space="preserve">Olasılığa Giriş II </v>
      </c>
      <c r="U166" s="6" t="str">
        <f>HLOOKUP(U$1,program!$E166:$J167,2,FALSE)</f>
        <v xml:space="preserve">Olasılığa Giriş II </v>
      </c>
      <c r="V166" s="6" t="str">
        <f>HLOOKUP(V$1,program!$E166:$J167,2,FALSE)</f>
        <v xml:space="preserve">Olasılığa Giriş II </v>
      </c>
      <c r="W166" s="6" t="str">
        <f>HLOOKUP(W$1,program!$E166:$J167,2,FALSE)</f>
        <v xml:space="preserve">Olasılığa Giriş II </v>
      </c>
    </row>
    <row r="167" spans="1:23" s="34" customFormat="1" ht="15.75" thickBot="1" x14ac:dyDescent="0.25">
      <c r="A167" s="190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90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90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90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190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90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90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90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90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90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89">
        <f>Ders_Programı!A179</f>
        <v>43613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190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90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90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90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İstatistik Teorisi</v>
      </c>
      <c r="M182" s="6" t="str">
        <f>HLOOKUP(M$1,program!$E182:$J183,2,FALSE)</f>
        <v>İstatistik Teorisi</v>
      </c>
      <c r="N182" s="6" t="str">
        <f>HLOOKUP(N$1,program!$E182:$J183,2,FALSE)</f>
        <v>İstatistik Teorisi</v>
      </c>
      <c r="O182" s="6" t="str">
        <f>HLOOKUP(O$1,program!$E182:$J183,2,FALSE)</f>
        <v>İstatistik Teorisi</v>
      </c>
      <c r="P182" s="6" t="str">
        <f>HLOOKUP(P$1,program!$E182:$J183,2,FALSE)</f>
        <v>İstatistik Teorisi</v>
      </c>
      <c r="Q182" s="6" t="str">
        <f>HLOOKUP(Q$1,program!$E182:$J183,2,FALSE)</f>
        <v>İstatistik Teorisi</v>
      </c>
      <c r="R182" s="6" t="str">
        <f>HLOOKUP(R$1,program!$E182:$J183,2,FALSE)</f>
        <v>İstatistik Teorisi</v>
      </c>
      <c r="S182" s="6" t="str">
        <f>HLOOKUP(S$1,program!$E182:$J183,2,FALSE)</f>
        <v>İstatistik Teorisi</v>
      </c>
      <c r="T182" s="6" t="str">
        <f>HLOOKUP(T$1,program!$E182:$J183,2,FALSE)</f>
        <v>İstatistik Teorisi</v>
      </c>
      <c r="U182" s="6" t="str">
        <f>HLOOKUP(U$1,program!$E182:$J183,2,FALSE)</f>
        <v>İstatistik Teorisi</v>
      </c>
      <c r="V182" s="6" t="str">
        <f>HLOOKUP(V$1,program!$E182:$J183,2,FALSE)</f>
        <v>İstatistik Teorisi</v>
      </c>
      <c r="W182" s="6" t="str">
        <f>HLOOKUP(W$1,program!$E182:$J183,2,FALSE)</f>
        <v>İstatistik Teorisi</v>
      </c>
    </row>
    <row r="183" spans="1:23" s="34" customFormat="1" ht="15.75" thickBot="1" x14ac:dyDescent="0.25">
      <c r="A183" s="190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90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190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90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90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90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İleri Yöneylem Araştırması</v>
      </c>
      <c r="K188" s="6" t="e">
        <f>HLOOKUP(K$1,program!$E188:$J189,2,FALSE)</f>
        <v>#N/A</v>
      </c>
      <c r="L188" s="6" t="str">
        <f>HLOOKUP(L$1,program!$E188:$J189,2,FALSE)</f>
        <v>İleri Yöneylem Araştırması</v>
      </c>
      <c r="M188" s="6" t="str">
        <f>HLOOKUP(M$1,program!$E188:$J189,2,FALSE)</f>
        <v>İleri Yöneylem Araştırması</v>
      </c>
      <c r="N188" s="6" t="str">
        <f>HLOOKUP(N$1,program!$E188:$J189,2,FALSE)</f>
        <v>İleri Yöneylem Araştırması</v>
      </c>
      <c r="O188" s="6" t="str">
        <f>HLOOKUP(O$1,program!$E188:$J189,2,FALSE)</f>
        <v>İleri Yöneylem Araştırması</v>
      </c>
      <c r="P188" s="6" t="str">
        <f>HLOOKUP(P$1,program!$E188:$J189,2,FALSE)</f>
        <v>İleri Yöneylem Araştırması</v>
      </c>
      <c r="Q188" s="6" t="str">
        <f>HLOOKUP(Q$1,program!$E188:$J189,2,FALSE)</f>
        <v>İleri Yöneylem Araştırması</v>
      </c>
      <c r="R188" s="6" t="str">
        <f>HLOOKUP(R$1,program!$E188:$J189,2,FALSE)</f>
        <v>İleri Yöneylem Araştırması</v>
      </c>
      <c r="S188" s="6" t="str">
        <f>HLOOKUP(S$1,program!$E188:$J189,2,FALSE)</f>
        <v>İleri Yöneylem Araştırması</v>
      </c>
      <c r="T188" s="6" t="str">
        <f>HLOOKUP(T$1,program!$E188:$J189,2,FALSE)</f>
        <v>İleri Yöneylem Araştırması</v>
      </c>
      <c r="U188" s="6" t="str">
        <f>HLOOKUP(U$1,program!$E188:$J189,2,FALSE)</f>
        <v>İleri Yöneylem Araştırması</v>
      </c>
      <c r="V188" s="6" t="str">
        <f>HLOOKUP(V$1,program!$E188:$J189,2,FALSE)</f>
        <v>İleri Yöneylem Araştırması</v>
      </c>
      <c r="W188" s="6" t="str">
        <f>HLOOKUP(W$1,program!$E188:$J189,2,FALSE)</f>
        <v>İleri Yöneylem Araştırması</v>
      </c>
    </row>
    <row r="189" spans="1:23" s="34" customFormat="1" ht="15.75" thickBot="1" x14ac:dyDescent="0.25">
      <c r="A189" s="190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90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90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90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190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90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90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90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190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90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89">
        <f>Ders_Programı!A201</f>
        <v>43614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str">
        <f>HLOOKUP(J$1,program!$E200:$J201,2,FALSE)</f>
        <v>Ekonometrik  Modeller</v>
      </c>
      <c r="K200" s="6" t="e">
        <f>HLOOKUP(K$1,program!$E200:$J201,2,FALSE)</f>
        <v>#N/A</v>
      </c>
      <c r="L200" s="6" t="str">
        <f>HLOOKUP(L$1,program!$E200:$J201,2,FALSE)</f>
        <v>Ekonometrik  Modeller</v>
      </c>
      <c r="M200" s="6" t="str">
        <f>HLOOKUP(M$1,program!$E200:$J201,2,FALSE)</f>
        <v>Ekonometrik  Modeller</v>
      </c>
      <c r="N200" s="6" t="str">
        <f>HLOOKUP(N$1,program!$E200:$J201,2,FALSE)</f>
        <v>Ekonometrik  Modeller</v>
      </c>
      <c r="O200" s="6" t="str">
        <f>HLOOKUP(O$1,program!$E200:$J201,2,FALSE)</f>
        <v>Ekonometrik  Modeller</v>
      </c>
      <c r="P200" s="6" t="str">
        <f>HLOOKUP(P$1,program!$E200:$J201,2,FALSE)</f>
        <v>Ekonometrik  Modeller</v>
      </c>
      <c r="Q200" s="6" t="str">
        <f>HLOOKUP(Q$1,program!$E200:$J201,2,FALSE)</f>
        <v>Ekonometrik  Modeller</v>
      </c>
      <c r="R200" s="6" t="str">
        <f>HLOOKUP(R$1,program!$E200:$J201,2,FALSE)</f>
        <v>Ekonometrik  Modeller</v>
      </c>
      <c r="S200" s="6" t="str">
        <f>HLOOKUP(S$1,program!$E200:$J201,2,FALSE)</f>
        <v>Ekonometrik  Modeller</v>
      </c>
      <c r="T200" s="6" t="str">
        <f>HLOOKUP(T$1,program!$E200:$J201,2,FALSE)</f>
        <v>Ekonometrik  Modeller</v>
      </c>
      <c r="U200" s="6" t="str">
        <f>HLOOKUP(U$1,program!$E200:$J201,2,FALSE)</f>
        <v>Ekonometrik  Modeller</v>
      </c>
      <c r="V200" s="6" t="str">
        <f>HLOOKUP(V$1,program!$E200:$J201,2,FALSE)</f>
        <v>Ekonometrik  Modeller</v>
      </c>
      <c r="W200" s="6" t="str">
        <f>HLOOKUP(W$1,program!$E200:$J201,2,FALSE)</f>
        <v>Ekonometrik  Modeller</v>
      </c>
    </row>
    <row r="201" spans="1:23" s="34" customFormat="1" ht="15.75" thickBot="1" x14ac:dyDescent="0.25">
      <c r="A201" s="190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90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90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90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str">
        <f>HLOOKUP(L$1,program!$E204:$J205,2,FALSE)</f>
        <v>Lineer Cebir II</v>
      </c>
      <c r="M204" s="6" t="str">
        <f>HLOOKUP(M$1,program!$E204:$J205,2,FALSE)</f>
        <v>Lineer Cebir II</v>
      </c>
      <c r="N204" s="6" t="str">
        <f>HLOOKUP(N$1,program!$E204:$J205,2,FALSE)</f>
        <v>Lineer Cebir II</v>
      </c>
      <c r="O204" s="6" t="str">
        <f>HLOOKUP(O$1,program!$E204:$J205,2,FALSE)</f>
        <v>Lineer Cebir II</v>
      </c>
      <c r="P204" s="6" t="str">
        <f>HLOOKUP(P$1,program!$E204:$J205,2,FALSE)</f>
        <v>Lineer Cebir II</v>
      </c>
      <c r="Q204" s="6" t="str">
        <f>HLOOKUP(Q$1,program!$E204:$J205,2,FALSE)</f>
        <v>Lineer Cebir II</v>
      </c>
      <c r="R204" s="6" t="str">
        <f>HLOOKUP(R$1,program!$E204:$J205,2,FALSE)</f>
        <v>Lineer Cebir II</v>
      </c>
      <c r="S204" s="6" t="str">
        <f>HLOOKUP(S$1,program!$E204:$J205,2,FALSE)</f>
        <v>Lineer Cebir II</v>
      </c>
      <c r="T204" s="6" t="str">
        <f>HLOOKUP(T$1,program!$E204:$J205,2,FALSE)</f>
        <v>Lineer Cebir II</v>
      </c>
      <c r="U204" s="6" t="str">
        <f>HLOOKUP(U$1,program!$E204:$J205,2,FALSE)</f>
        <v>Lineer Cebir II</v>
      </c>
      <c r="V204" s="6" t="str">
        <f>HLOOKUP(V$1,program!$E204:$J205,2,FALSE)</f>
        <v>Lineer Cebir II</v>
      </c>
      <c r="W204" s="6" t="str">
        <f>HLOOKUP(W$1,program!$E204:$J205,2,FALSE)</f>
        <v>Lineer Cebir II</v>
      </c>
    </row>
    <row r="205" spans="1:23" s="34" customFormat="1" ht="15.75" thickBot="1" x14ac:dyDescent="0.25">
      <c r="A205" s="190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90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190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90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90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90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>Veri Tabanı Programı</v>
      </c>
      <c r="K210" s="6" t="e">
        <f>HLOOKUP(K$1,program!$E210:$J211,2,FALSE)</f>
        <v>#N/A</v>
      </c>
      <c r="L210" s="6" t="str">
        <f>HLOOKUP(L$1,program!$E210:$J211,2,FALSE)</f>
        <v>Veri Tabanı Programı</v>
      </c>
      <c r="M210" s="6" t="str">
        <f>HLOOKUP(M$1,program!$E210:$J211,2,FALSE)</f>
        <v>Veri Tabanı Programı</v>
      </c>
      <c r="N210" s="6" t="str">
        <f>HLOOKUP(N$1,program!$E210:$J211,2,FALSE)</f>
        <v>Veri Tabanı Programı</v>
      </c>
      <c r="O210" s="6" t="str">
        <f>HLOOKUP(O$1,program!$E210:$J211,2,FALSE)</f>
        <v>Veri Tabanı Programı</v>
      </c>
      <c r="P210" s="6" t="str">
        <f>HLOOKUP(P$1,program!$E210:$J211,2,FALSE)</f>
        <v>Veri Tabanı Programı</v>
      </c>
      <c r="Q210" s="6" t="str">
        <f>HLOOKUP(Q$1,program!$E210:$J211,2,FALSE)</f>
        <v>Veri Tabanı Programı</v>
      </c>
      <c r="R210" s="6" t="str">
        <f>HLOOKUP(R$1,program!$E210:$J211,2,FALSE)</f>
        <v>Veri Tabanı Programı</v>
      </c>
      <c r="S210" s="6" t="str">
        <f>HLOOKUP(S$1,program!$E210:$J211,2,FALSE)</f>
        <v>Veri Tabanı Programı</v>
      </c>
      <c r="T210" s="6" t="str">
        <f>HLOOKUP(T$1,program!$E210:$J211,2,FALSE)</f>
        <v>Veri Tabanı Programı</v>
      </c>
      <c r="U210" s="6" t="str">
        <f>HLOOKUP(U$1,program!$E210:$J211,2,FALSE)</f>
        <v>Veri Tabanı Programı</v>
      </c>
      <c r="V210" s="6" t="str">
        <f>HLOOKUP(V$1,program!$E210:$J211,2,FALSE)</f>
        <v>Veri Tabanı Programı</v>
      </c>
      <c r="W210" s="6" t="str">
        <f>HLOOKUP(W$1,program!$E210:$J211,2,FALSE)</f>
        <v>Veri Tabanı Programı</v>
      </c>
    </row>
    <row r="211" spans="1:23" s="34" customFormat="1" ht="15.75" thickBot="1" x14ac:dyDescent="0.25">
      <c r="A211" s="190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90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90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90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190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90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90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90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90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90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89">
        <f>Ders_Programı!A223</f>
        <v>43615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90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90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90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90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str">
        <f>HLOOKUP(J$1,program!$E226:$J227,2,FALSE)</f>
        <v>Parametrik Olmayan İst. Yönt.</v>
      </c>
      <c r="K226" s="6" t="str">
        <f>HLOOKUP(K$1,program!$E226:$J227,2,FALSE)</f>
        <v>Parametrik Olmayan İst. Yönt.</v>
      </c>
      <c r="L226" s="6" t="str">
        <f>HLOOKUP(L$1,program!$E226:$J227,2,FALSE)</f>
        <v>Parametrik Olmayan İst. Yönt.</v>
      </c>
      <c r="M226" s="6" t="str">
        <f>HLOOKUP(M$1,program!$E226:$J227,2,FALSE)</f>
        <v>Parametrik Olmayan İst. Yönt.</v>
      </c>
      <c r="N226" s="6" t="str">
        <f>HLOOKUP(N$1,program!$E226:$J227,2,FALSE)</f>
        <v>Parametrik Olmayan İst. Yönt.</v>
      </c>
      <c r="O226" s="6" t="str">
        <f>HLOOKUP(O$1,program!$E226:$J227,2,FALSE)</f>
        <v>Parametrik Olmayan İst. Yönt.</v>
      </c>
      <c r="P226" s="6" t="str">
        <f>HLOOKUP(P$1,program!$E226:$J227,2,FALSE)</f>
        <v>Parametrik Olmayan İst. Yönt.</v>
      </c>
      <c r="Q226" s="6" t="str">
        <f>HLOOKUP(Q$1,program!$E226:$J227,2,FALSE)</f>
        <v>Parametrik Olmayan İst. Yönt.</v>
      </c>
      <c r="R226" s="6" t="str">
        <f>HLOOKUP(R$1,program!$E226:$J227,2,FALSE)</f>
        <v>Parametrik Olmayan İst. Yönt.</v>
      </c>
      <c r="S226" s="6" t="str">
        <f>HLOOKUP(S$1,program!$E226:$J227,2,FALSE)</f>
        <v>Parametrik Olmayan İst. Yönt.</v>
      </c>
      <c r="T226" s="6" t="str">
        <f>HLOOKUP(T$1,program!$E226:$J227,2,FALSE)</f>
        <v>Parametrik Olmayan İst. Yönt.</v>
      </c>
      <c r="U226" s="6" t="str">
        <f>HLOOKUP(U$1,program!$E226:$J227,2,FALSE)</f>
        <v>Parametrik Olmayan İst. Yönt.</v>
      </c>
      <c r="V226" s="6" t="str">
        <f>HLOOKUP(V$1,program!$E226:$J227,2,FALSE)</f>
        <v>Parametrik Olmayan İst. Yönt.</v>
      </c>
      <c r="W226" s="6" t="str">
        <f>HLOOKUP(W$1,program!$E226:$J227,2,FALSE)</f>
        <v>Parametrik Olmayan İst. Yönt.</v>
      </c>
    </row>
    <row r="227" spans="1:23" s="34" customFormat="1" ht="15.75" thickBot="1" x14ac:dyDescent="0.25">
      <c r="A227" s="190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90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190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90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90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90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str">
        <f>HLOOKUP(J$1,program!$E232:$J233,2,FALSE)</f>
        <v xml:space="preserve">Bilgisayar Progr. Giriş II </v>
      </c>
      <c r="K232" s="6" t="e">
        <f>HLOOKUP(K$1,program!$E232:$J233,2,FALSE)</f>
        <v>#N/A</v>
      </c>
      <c r="L232" s="6" t="str">
        <f>HLOOKUP(L$1,program!$E232:$J233,2,FALSE)</f>
        <v xml:space="preserve">Bilgisayar Progr. Giriş II </v>
      </c>
      <c r="M232" s="6" t="str">
        <f>HLOOKUP(M$1,program!$E232:$J233,2,FALSE)</f>
        <v xml:space="preserve">Bilgisayar Progr. Giriş II </v>
      </c>
      <c r="N232" s="6" t="str">
        <f>HLOOKUP(N$1,program!$E232:$J233,2,FALSE)</f>
        <v xml:space="preserve">Bilgisayar Progr. Giriş II </v>
      </c>
      <c r="O232" s="6" t="str">
        <f>HLOOKUP(O$1,program!$E232:$J233,2,FALSE)</f>
        <v xml:space="preserve">Bilgisayar Progr. Giriş II </v>
      </c>
      <c r="P232" s="6" t="str">
        <f>HLOOKUP(P$1,program!$E232:$J233,2,FALSE)</f>
        <v xml:space="preserve">Bilgisayar Progr. Giriş II </v>
      </c>
      <c r="Q232" s="6" t="str">
        <f>HLOOKUP(Q$1,program!$E232:$J233,2,FALSE)</f>
        <v xml:space="preserve">Bilgisayar Progr. Giriş II </v>
      </c>
      <c r="R232" s="6" t="str">
        <f>HLOOKUP(R$1,program!$E232:$J233,2,FALSE)</f>
        <v xml:space="preserve">Bilgisayar Progr. Giriş II </v>
      </c>
      <c r="S232" s="6" t="str">
        <f>HLOOKUP(S$1,program!$E232:$J233,2,FALSE)</f>
        <v xml:space="preserve">Bilgisayar Progr. Giriş II </v>
      </c>
      <c r="T232" s="6" t="str">
        <f>HLOOKUP(T$1,program!$E232:$J233,2,FALSE)</f>
        <v xml:space="preserve">Bilgisayar Progr. Giriş II </v>
      </c>
      <c r="U232" s="6" t="str">
        <f>HLOOKUP(U$1,program!$E232:$J233,2,FALSE)</f>
        <v xml:space="preserve">Bilgisayar Progr. Giriş II </v>
      </c>
      <c r="V232" s="6" t="str">
        <f>HLOOKUP(V$1,program!$E232:$J233,2,FALSE)</f>
        <v xml:space="preserve">Bilgisayar Progr. Giriş II </v>
      </c>
      <c r="W232" s="6" t="str">
        <f>HLOOKUP(W$1,program!$E232:$J233,2,FALSE)</f>
        <v xml:space="preserve">Bilgisayar Progr. Giriş II </v>
      </c>
    </row>
    <row r="233" spans="1:23" s="34" customFormat="1" ht="15.75" thickBot="1" x14ac:dyDescent="0.25">
      <c r="A233" s="190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90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90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90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90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90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90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90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90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90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89">
        <f>Ders_Programı!A245</f>
        <v>43616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str">
        <f>HLOOKUP(L$1,program!$E244:$J245,2,FALSE)</f>
        <v>Matematik II</v>
      </c>
      <c r="M244" s="6" t="str">
        <f>HLOOKUP(M$1,program!$E244:$J245,2,FALSE)</f>
        <v>Matematik II</v>
      </c>
      <c r="N244" s="6" t="str">
        <f>HLOOKUP(N$1,program!$E244:$J245,2,FALSE)</f>
        <v>Matematik II</v>
      </c>
      <c r="O244" s="6" t="str">
        <f>HLOOKUP(O$1,program!$E244:$J245,2,FALSE)</f>
        <v>Matematik II</v>
      </c>
      <c r="P244" s="6" t="str">
        <f>HLOOKUP(P$1,program!$E244:$J245,2,FALSE)</f>
        <v>Matematik II</v>
      </c>
      <c r="Q244" s="6" t="str">
        <f>HLOOKUP(Q$1,program!$E244:$J245,2,FALSE)</f>
        <v>Matematik II</v>
      </c>
      <c r="R244" s="6" t="str">
        <f>HLOOKUP(R$1,program!$E244:$J245,2,FALSE)</f>
        <v>Matematik II</v>
      </c>
      <c r="S244" s="6" t="str">
        <f>HLOOKUP(S$1,program!$E244:$J245,2,FALSE)</f>
        <v>Matematik II</v>
      </c>
      <c r="T244" s="6" t="str">
        <f>HLOOKUP(T$1,program!$E244:$J245,2,FALSE)</f>
        <v>Matematik II</v>
      </c>
      <c r="U244" s="6" t="str">
        <f>HLOOKUP(U$1,program!$E244:$J245,2,FALSE)</f>
        <v>Matematik II</v>
      </c>
      <c r="V244" s="6" t="str">
        <f>HLOOKUP(V$1,program!$E244:$J245,2,FALSE)</f>
        <v>Matematik II</v>
      </c>
      <c r="W244" s="6" t="str">
        <f>HLOOKUP(W$1,program!$E244:$J245,2,FALSE)</f>
        <v>Matematik II</v>
      </c>
    </row>
    <row r="245" spans="1:23" s="34" customFormat="1" ht="15.75" thickBot="1" x14ac:dyDescent="0.25">
      <c r="A245" s="190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90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90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90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str">
        <f>HLOOKUP(L$1,program!$E248:$J249,2,FALSE)</f>
        <v>Lineer Modeller</v>
      </c>
      <c r="M248" s="6" t="str">
        <f>HLOOKUP(M$1,program!$E248:$J249,2,FALSE)</f>
        <v>Lineer Modeller</v>
      </c>
      <c r="N248" s="6" t="str">
        <f>HLOOKUP(N$1,program!$E248:$J249,2,FALSE)</f>
        <v>Lineer Modeller</v>
      </c>
      <c r="O248" s="6" t="str">
        <f>HLOOKUP(O$1,program!$E248:$J249,2,FALSE)</f>
        <v>Lineer Modeller</v>
      </c>
      <c r="P248" s="6" t="str">
        <f>HLOOKUP(P$1,program!$E248:$J249,2,FALSE)</f>
        <v>Lineer Modeller</v>
      </c>
      <c r="Q248" s="6" t="str">
        <f>HLOOKUP(Q$1,program!$E248:$J249,2,FALSE)</f>
        <v>Lineer Modeller</v>
      </c>
      <c r="R248" s="6" t="str">
        <f>HLOOKUP(R$1,program!$E248:$J249,2,FALSE)</f>
        <v>Lineer Modeller</v>
      </c>
      <c r="S248" s="6" t="str">
        <f>HLOOKUP(S$1,program!$E248:$J249,2,FALSE)</f>
        <v>Lineer Modeller</v>
      </c>
      <c r="T248" s="6" t="str">
        <f>HLOOKUP(T$1,program!$E248:$J249,2,FALSE)</f>
        <v>Lineer Modeller</v>
      </c>
      <c r="U248" s="6" t="str">
        <f>HLOOKUP(U$1,program!$E248:$J249,2,FALSE)</f>
        <v>Lineer Modeller</v>
      </c>
      <c r="V248" s="6" t="str">
        <f>HLOOKUP(V$1,program!$E248:$J249,2,FALSE)</f>
        <v>Lineer Modeller</v>
      </c>
      <c r="W248" s="6" t="str">
        <f>HLOOKUP(W$1,program!$E248:$J249,2,FALSE)</f>
        <v>Lineer Modeller</v>
      </c>
    </row>
    <row r="249" spans="1:23" s="34" customFormat="1" ht="15.75" thickBot="1" x14ac:dyDescent="0.25">
      <c r="A249" s="190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90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SAS Programı ile İstatistik</v>
      </c>
      <c r="K250" s="6" t="e">
        <f>HLOOKUP(K$1,program!$E250:$J251,2,FALSE)</f>
        <v>#N/A</v>
      </c>
      <c r="L250" s="6" t="str">
        <f>HLOOKUP(L$1,program!$E250:$J251,2,FALSE)</f>
        <v>SAS Programı ile İstatistik</v>
      </c>
      <c r="M250" s="6" t="str">
        <f>HLOOKUP(M$1,program!$E250:$J251,2,FALSE)</f>
        <v>SAS Programı ile İstatistik</v>
      </c>
      <c r="N250" s="6" t="str">
        <f>HLOOKUP(N$1,program!$E250:$J251,2,FALSE)</f>
        <v>SAS Programı ile İstatistik</v>
      </c>
      <c r="O250" s="6" t="str">
        <f>HLOOKUP(O$1,program!$E250:$J251,2,FALSE)</f>
        <v>SAS Programı ile İstatistik</v>
      </c>
      <c r="P250" s="6" t="str">
        <f>HLOOKUP(P$1,program!$E250:$J251,2,FALSE)</f>
        <v>SAS Programı ile İstatistik</v>
      </c>
      <c r="Q250" s="6" t="str">
        <f>HLOOKUP(Q$1,program!$E250:$J251,2,FALSE)</f>
        <v>SAS Programı ile İstatistik</v>
      </c>
      <c r="R250" s="6" t="str">
        <f>HLOOKUP(R$1,program!$E250:$J251,2,FALSE)</f>
        <v>SAS Programı ile İstatistik</v>
      </c>
      <c r="S250" s="6" t="str">
        <f>HLOOKUP(S$1,program!$E250:$J251,2,FALSE)</f>
        <v>SAS Programı ile İstatistik</v>
      </c>
      <c r="T250" s="6" t="str">
        <f>HLOOKUP(T$1,program!$E250:$J251,2,FALSE)</f>
        <v>SAS Programı ile İstatistik</v>
      </c>
      <c r="U250" s="6" t="str">
        <f>HLOOKUP(U$1,program!$E250:$J251,2,FALSE)</f>
        <v>SAS Programı ile İstatistik</v>
      </c>
      <c r="V250" s="6" t="str">
        <f>HLOOKUP(V$1,program!$E250:$J251,2,FALSE)</f>
        <v>SAS Programı ile İstatistik</v>
      </c>
      <c r="W250" s="6" t="str">
        <f>HLOOKUP(W$1,program!$E250:$J251,2,FALSE)</f>
        <v>SAS Programı ile İstatistik</v>
      </c>
    </row>
    <row r="251" spans="1:23" s="34" customFormat="1" ht="15.75" thickBot="1" x14ac:dyDescent="0.25">
      <c r="A251" s="190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90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90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90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190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90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90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90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190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90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90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90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90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90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89">
        <f>Ders_Programı!A267</f>
        <v>43617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 x14ac:dyDescent="0.25">
      <c r="A267" s="190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90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 x14ac:dyDescent="0.25">
      <c r="A269" s="190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90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 x14ac:dyDescent="0.25">
      <c r="A271" s="190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90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 x14ac:dyDescent="0.25">
      <c r="A273" s="190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90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25">
      <c r="A275" s="190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90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 x14ac:dyDescent="0.25">
      <c r="A277" s="190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90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 x14ac:dyDescent="0.25">
      <c r="A279" s="190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90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 x14ac:dyDescent="0.25">
      <c r="A281" s="190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90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 x14ac:dyDescent="0.25">
      <c r="A283" s="190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90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25">
      <c r="A285" s="190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90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25"/>
    <row r="288" spans="1:23" s="34" customFormat="1" ht="15.75" thickBot="1" x14ac:dyDescent="0.25">
      <c r="A288" s="189">
        <f>Ders_Programı!A289</f>
        <v>43618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 x14ac:dyDescent="0.25">
      <c r="A289" s="190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90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 x14ac:dyDescent="0.25">
      <c r="A291" s="190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90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 x14ac:dyDescent="0.25">
      <c r="A293" s="190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90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 x14ac:dyDescent="0.25">
      <c r="A295" s="190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90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25">
      <c r="A297" s="190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90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 x14ac:dyDescent="0.25">
      <c r="A299" s="190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90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 x14ac:dyDescent="0.25">
      <c r="A301" s="190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90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 x14ac:dyDescent="0.25">
      <c r="A303" s="190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90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 x14ac:dyDescent="0.25">
      <c r="A305" s="190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90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25">
      <c r="A307" s="190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90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0"/>
  <sheetViews>
    <sheetView tabSelected="1" topLeftCell="A189" zoomScale="80" zoomScaleNormal="80" workbookViewId="0">
      <selection activeCell="J259" sqref="J259"/>
    </sheetView>
  </sheetViews>
  <sheetFormatPr defaultColWidth="17.28515625" defaultRowHeight="15" customHeight="1" x14ac:dyDescent="0.2"/>
  <cols>
    <col min="1" max="1" width="23.5703125" style="137" bestFit="1" customWidth="1"/>
    <col min="2" max="2" width="1.85546875" style="137" customWidth="1"/>
    <col min="3" max="3" width="6.7109375" style="137" bestFit="1" customWidth="1"/>
    <col min="4" max="4" width="25.7109375" style="25" customWidth="1"/>
    <col min="5" max="8" width="6.5703125" style="25" bestFit="1" customWidth="1"/>
    <col min="9" max="9" width="8.7109375" style="25" customWidth="1"/>
    <col min="10" max="10" width="55.140625" style="27" bestFit="1" customWidth="1"/>
    <col min="11" max="11" width="6.5703125" style="27" bestFit="1" customWidth="1"/>
    <col min="12" max="12" width="3.7109375" style="27" customWidth="1"/>
    <col min="13" max="13" width="48.5703125" style="27" bestFit="1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201" t="s">
        <v>112</v>
      </c>
      <c r="B1" s="203" t="s">
        <v>129</v>
      </c>
      <c r="C1" s="204"/>
      <c r="D1" s="198" t="s">
        <v>130</v>
      </c>
      <c r="E1" s="199"/>
      <c r="F1" s="199"/>
      <c r="G1" s="199"/>
      <c r="H1" s="199"/>
      <c r="I1" s="200"/>
      <c r="J1" s="198" t="s">
        <v>130</v>
      </c>
      <c r="K1" s="199"/>
      <c r="L1" s="199"/>
      <c r="M1" s="199" t="s">
        <v>130</v>
      </c>
      <c r="N1" s="199"/>
      <c r="O1" s="200"/>
    </row>
    <row r="2" spans="1:15" ht="13.5" customHeight="1" thickBot="1" x14ac:dyDescent="0.25">
      <c r="A2" s="202"/>
      <c r="B2" s="205"/>
      <c r="C2" s="206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193">
        <v>43605</v>
      </c>
      <c r="B3" s="92">
        <v>1</v>
      </c>
      <c r="C3" s="93">
        <v>0.375</v>
      </c>
      <c r="D3" s="18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194"/>
      <c r="B4" s="92"/>
      <c r="C4" s="93"/>
      <c r="D4" s="181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195"/>
      <c r="B5" s="100">
        <v>2</v>
      </c>
      <c r="C5" s="101">
        <v>0.41666666666666669</v>
      </c>
      <c r="D5" s="183" t="s">
        <v>152</v>
      </c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195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195"/>
      <c r="B7" s="100">
        <v>2</v>
      </c>
      <c r="C7" s="101">
        <v>0.45833333333333331</v>
      </c>
      <c r="D7" s="183" t="s">
        <v>152</v>
      </c>
      <c r="E7" s="105" t="s">
        <v>121</v>
      </c>
      <c r="F7" s="105"/>
      <c r="G7" s="105"/>
      <c r="H7" s="105"/>
      <c r="I7" s="104" t="s">
        <v>176</v>
      </c>
      <c r="J7" s="185" t="s">
        <v>153</v>
      </c>
      <c r="K7" s="105" t="s">
        <v>121</v>
      </c>
      <c r="L7" s="104" t="s">
        <v>177</v>
      </c>
      <c r="M7" s="185" t="s">
        <v>154</v>
      </c>
      <c r="N7" s="105" t="s">
        <v>121</v>
      </c>
      <c r="O7" s="104" t="s">
        <v>175</v>
      </c>
    </row>
    <row r="8" spans="1:15" s="34" customFormat="1" ht="13.5" hidden="1" customHeight="1" x14ac:dyDescent="0.2">
      <c r="A8" s="195"/>
      <c r="B8" s="100"/>
      <c r="C8" s="101"/>
      <c r="D8" s="181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">
      <c r="A9" s="195"/>
      <c r="B9" s="100">
        <v>3</v>
      </c>
      <c r="C9" s="101">
        <v>0.54166666666666663</v>
      </c>
      <c r="D9" s="179" t="s">
        <v>151</v>
      </c>
      <c r="E9" s="105" t="s">
        <v>44</v>
      </c>
      <c r="F9" s="105"/>
      <c r="G9" s="105"/>
      <c r="H9" s="105"/>
      <c r="I9" s="104" t="s">
        <v>175</v>
      </c>
      <c r="J9" s="182"/>
      <c r="K9" s="105"/>
      <c r="L9" s="104"/>
      <c r="M9" s="102"/>
      <c r="N9" s="105"/>
      <c r="O9" s="104"/>
    </row>
    <row r="10" spans="1:15" s="34" customFormat="1" ht="13.5" hidden="1" customHeight="1" x14ac:dyDescent="0.2">
      <c r="A10" s="195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">
      <c r="A11" s="195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">
      <c r="A12" s="195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">
      <c r="A13" s="195"/>
      <c r="B13" s="100">
        <v>4</v>
      </c>
      <c r="C13" s="106">
        <v>0.625</v>
      </c>
      <c r="D13" s="177" t="s">
        <v>135</v>
      </c>
      <c r="E13" s="164"/>
      <c r="F13" s="148"/>
      <c r="G13" s="164"/>
      <c r="H13" s="164"/>
      <c r="I13" s="152"/>
      <c r="J13" s="174"/>
      <c r="K13" s="164"/>
      <c r="L13" s="152"/>
      <c r="M13" s="150"/>
      <c r="N13" s="146"/>
      <c r="O13" s="147"/>
    </row>
    <row r="14" spans="1:15" s="34" customFormat="1" ht="13.5" hidden="1" customHeight="1" x14ac:dyDescent="0.2">
      <c r="A14" s="195"/>
      <c r="B14" s="100"/>
      <c r="C14" s="106"/>
      <c r="D14" s="145"/>
      <c r="E14" s="143"/>
      <c r="F14" s="143"/>
      <c r="G14" s="143"/>
      <c r="H14" s="143"/>
      <c r="I14" s="147"/>
      <c r="J14" s="150"/>
      <c r="K14" s="153"/>
      <c r="L14" s="152"/>
      <c r="M14" s="150"/>
      <c r="N14" s="143"/>
      <c r="O14" s="147"/>
    </row>
    <row r="15" spans="1:15" ht="13.5" hidden="1" customHeight="1" x14ac:dyDescent="0.2">
      <c r="A15" s="195"/>
      <c r="B15" s="100">
        <v>7</v>
      </c>
      <c r="C15" s="106">
        <v>0.66666666666666663</v>
      </c>
      <c r="D15" s="154"/>
      <c r="E15" s="155"/>
      <c r="F15" s="155"/>
      <c r="G15" s="155"/>
      <c r="H15" s="155"/>
      <c r="I15" s="147"/>
      <c r="J15" s="150"/>
      <c r="K15" s="175"/>
      <c r="L15" s="152"/>
      <c r="M15" s="150"/>
      <c r="N15" s="155"/>
      <c r="O15" s="147"/>
    </row>
    <row r="16" spans="1:15" s="34" customFormat="1" ht="13.5" hidden="1" customHeight="1" x14ac:dyDescent="0.2">
      <c r="A16" s="195"/>
      <c r="B16" s="100"/>
      <c r="C16" s="106"/>
      <c r="D16" s="145"/>
      <c r="E16" s="143"/>
      <c r="F16" s="143"/>
      <c r="G16" s="143"/>
      <c r="H16" s="143"/>
      <c r="I16" s="147"/>
      <c r="J16" s="150"/>
      <c r="K16" s="153"/>
      <c r="L16" s="152"/>
      <c r="M16" s="150"/>
      <c r="N16" s="143"/>
      <c r="O16" s="147"/>
    </row>
    <row r="17" spans="1:15" ht="13.5" customHeight="1" x14ac:dyDescent="0.2">
      <c r="A17" s="195"/>
      <c r="B17" s="100">
        <v>5</v>
      </c>
      <c r="C17" s="106">
        <v>0.66666666666666663</v>
      </c>
      <c r="D17" s="176" t="s">
        <v>136</v>
      </c>
      <c r="E17" s="148"/>
      <c r="F17" s="148"/>
      <c r="G17" s="148"/>
      <c r="H17" s="148"/>
      <c r="I17" s="147"/>
      <c r="J17" s="150"/>
      <c r="K17" s="165"/>
      <c r="L17" s="152"/>
      <c r="M17" s="150"/>
      <c r="N17" s="148"/>
      <c r="O17" s="147"/>
    </row>
    <row r="18" spans="1:15" s="34" customFormat="1" ht="13.5" hidden="1" customHeight="1" x14ac:dyDescent="0.2">
      <c r="A18" s="195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195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195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">
      <c r="A21" s="195"/>
      <c r="B21" s="116">
        <v>6</v>
      </c>
      <c r="C21" s="117">
        <v>0.70833333333333337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195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196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193">
        <f>A3+1</f>
        <v>43606</v>
      </c>
      <c r="B25" s="92">
        <v>1</v>
      </c>
      <c r="C25" s="93">
        <v>0.375</v>
      </c>
      <c r="D25" s="179"/>
      <c r="E25" s="131"/>
      <c r="F25" s="131"/>
      <c r="G25" s="131"/>
      <c r="H25" s="131"/>
      <c r="I25" s="132"/>
      <c r="J25" s="179"/>
      <c r="K25" s="131"/>
      <c r="L25" s="132"/>
      <c r="M25" s="130"/>
      <c r="N25" s="131"/>
      <c r="O25" s="132"/>
    </row>
    <row r="26" spans="1:15" s="34" customFormat="1" ht="13.5" hidden="1" customHeight="1" x14ac:dyDescent="0.2">
      <c r="A26" s="194"/>
      <c r="B26" s="92"/>
      <c r="C26" s="93"/>
      <c r="D26" s="180"/>
      <c r="E26" s="113"/>
      <c r="F26" s="113"/>
      <c r="G26" s="113"/>
      <c r="H26" s="113"/>
      <c r="I26" s="134"/>
      <c r="J26" s="133"/>
      <c r="K26" s="113"/>
      <c r="L26" s="134"/>
      <c r="M26" s="133"/>
      <c r="N26" s="113"/>
      <c r="O26" s="134"/>
    </row>
    <row r="27" spans="1:15" s="34" customFormat="1" ht="13.5" hidden="1" customHeight="1" x14ac:dyDescent="0.2">
      <c r="A27" s="195"/>
      <c r="B27" s="100">
        <v>2</v>
      </c>
      <c r="C27" s="101">
        <v>0.41666666666666669</v>
      </c>
      <c r="D27" s="181"/>
      <c r="E27" s="128"/>
      <c r="F27" s="128"/>
      <c r="G27" s="128"/>
      <c r="H27" s="128"/>
      <c r="I27" s="112"/>
      <c r="J27" s="110"/>
      <c r="K27" s="128"/>
      <c r="L27" s="112"/>
      <c r="M27" s="110"/>
      <c r="N27" s="128"/>
      <c r="O27" s="112"/>
    </row>
    <row r="28" spans="1:15" s="34" customFormat="1" ht="13.5" hidden="1" customHeight="1" x14ac:dyDescent="0.2">
      <c r="A28" s="195"/>
      <c r="B28" s="100"/>
      <c r="C28" s="101"/>
      <c r="D28" s="181"/>
      <c r="E28" s="128"/>
      <c r="F28" s="128"/>
      <c r="G28" s="128"/>
      <c r="H28" s="128"/>
      <c r="I28" s="112"/>
      <c r="J28" s="110"/>
      <c r="K28" s="128"/>
      <c r="L28" s="112"/>
      <c r="M28" s="110"/>
      <c r="N28" s="128"/>
      <c r="O28" s="112"/>
    </row>
    <row r="29" spans="1:15" s="34" customFormat="1" ht="13.5" customHeight="1" x14ac:dyDescent="0.2">
      <c r="A29" s="195"/>
      <c r="B29" s="100">
        <v>2</v>
      </c>
      <c r="C29" s="101">
        <v>0.45833333333333331</v>
      </c>
      <c r="D29" s="179" t="s">
        <v>168</v>
      </c>
      <c r="E29" s="135" t="s">
        <v>44</v>
      </c>
      <c r="F29" s="135"/>
      <c r="G29" s="135"/>
      <c r="H29" s="135"/>
      <c r="I29" s="112" t="s">
        <v>141</v>
      </c>
      <c r="J29" s="179"/>
      <c r="K29" s="135"/>
      <c r="L29" s="112"/>
      <c r="M29" s="110"/>
      <c r="N29" s="135"/>
      <c r="O29" s="112"/>
    </row>
    <row r="30" spans="1:15" s="34" customFormat="1" ht="13.5" hidden="1" customHeight="1" x14ac:dyDescent="0.2">
      <c r="A30" s="195"/>
      <c r="B30" s="100"/>
      <c r="C30" s="101"/>
      <c r="D30" s="181"/>
      <c r="E30" s="135"/>
      <c r="F30" s="135"/>
      <c r="G30" s="135"/>
      <c r="H30" s="135"/>
      <c r="I30" s="112"/>
      <c r="J30" s="110"/>
      <c r="K30" s="135"/>
      <c r="L30" s="112"/>
      <c r="M30" s="110"/>
      <c r="N30" s="135"/>
      <c r="O30" s="112"/>
    </row>
    <row r="31" spans="1:15" s="34" customFormat="1" ht="13.5" customHeight="1" x14ac:dyDescent="0.2">
      <c r="A31" s="195"/>
      <c r="B31" s="100">
        <v>3</v>
      </c>
      <c r="C31" s="101">
        <v>0.54166666666666663</v>
      </c>
      <c r="D31" s="179"/>
      <c r="E31" s="135"/>
      <c r="F31" s="135"/>
      <c r="G31" s="135"/>
      <c r="H31" s="135"/>
      <c r="I31" s="112"/>
      <c r="J31" s="182"/>
      <c r="K31" s="135"/>
      <c r="L31" s="112"/>
      <c r="M31" s="179"/>
      <c r="N31" s="135"/>
      <c r="O31" s="112"/>
    </row>
    <row r="32" spans="1:15" s="34" customFormat="1" ht="13.5" hidden="1" customHeight="1" x14ac:dyDescent="0.2">
      <c r="A32" s="195"/>
      <c r="B32" s="100"/>
      <c r="C32" s="106"/>
      <c r="D32" s="110"/>
      <c r="E32" s="136"/>
      <c r="F32" s="136"/>
      <c r="G32" s="136"/>
      <c r="H32" s="136"/>
      <c r="I32" s="112"/>
      <c r="J32" s="110"/>
      <c r="K32" s="136"/>
      <c r="L32" s="112"/>
      <c r="M32" s="110"/>
      <c r="N32" s="136"/>
      <c r="O32" s="112"/>
    </row>
    <row r="33" spans="1:15" s="26" customFormat="1" ht="13.5" hidden="1" customHeight="1" x14ac:dyDescent="0.2">
      <c r="A33" s="195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195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195"/>
      <c r="B35" s="100">
        <v>4</v>
      </c>
      <c r="C35" s="106">
        <v>0.625</v>
      </c>
      <c r="D35" s="179" t="s">
        <v>167</v>
      </c>
      <c r="E35" s="128" t="s">
        <v>44</v>
      </c>
      <c r="F35" s="128" t="s">
        <v>45</v>
      </c>
      <c r="G35" s="128"/>
      <c r="H35" s="128"/>
      <c r="I35" s="112" t="s">
        <v>178</v>
      </c>
      <c r="J35" s="110"/>
      <c r="K35" s="128"/>
      <c r="L35" s="112"/>
      <c r="M35" s="110"/>
      <c r="N35" s="128"/>
      <c r="O35" s="112"/>
    </row>
    <row r="36" spans="1:15" s="34" customFormat="1" ht="13.5" hidden="1" customHeight="1" x14ac:dyDescent="0.2">
      <c r="A36" s="195"/>
      <c r="B36" s="100"/>
      <c r="C36" s="106"/>
      <c r="D36" s="18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">
      <c r="A37" s="195"/>
      <c r="B37" s="100">
        <v>7</v>
      </c>
      <c r="C37" s="106">
        <v>0.66666666666666663</v>
      </c>
      <c r="D37" s="181"/>
      <c r="E37" s="158"/>
      <c r="F37" s="158"/>
      <c r="G37" s="158"/>
      <c r="H37" s="158"/>
      <c r="I37" s="112"/>
      <c r="J37" s="110"/>
      <c r="K37" s="158"/>
      <c r="L37" s="112"/>
      <c r="M37" s="110"/>
      <c r="N37" s="158"/>
      <c r="O37" s="112"/>
    </row>
    <row r="38" spans="1:15" s="34" customFormat="1" ht="13.5" hidden="1" customHeight="1" x14ac:dyDescent="0.2">
      <c r="A38" s="195"/>
      <c r="B38" s="100"/>
      <c r="C38" s="106"/>
      <c r="D38" s="181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">
      <c r="A39" s="195"/>
      <c r="B39" s="100">
        <v>5</v>
      </c>
      <c r="C39" s="106">
        <v>0.70833333333333337</v>
      </c>
      <c r="D39" s="179"/>
      <c r="E39" s="135"/>
      <c r="F39" s="135"/>
      <c r="G39" s="135"/>
      <c r="H39" s="135"/>
      <c r="I39" s="112"/>
      <c r="J39" s="110"/>
      <c r="K39" s="135"/>
      <c r="L39" s="112"/>
      <c r="M39" s="110"/>
      <c r="N39" s="135"/>
      <c r="O39" s="112"/>
    </row>
    <row r="40" spans="1:15" s="34" customFormat="1" ht="13.5" hidden="1" customHeight="1" x14ac:dyDescent="0.2">
      <c r="A40" s="195"/>
      <c r="B40" s="116"/>
      <c r="C40" s="117"/>
      <c r="D40" s="172"/>
      <c r="E40" s="136"/>
      <c r="F40" s="136"/>
      <c r="G40" s="136"/>
      <c r="H40" s="136"/>
      <c r="I40" s="173"/>
      <c r="J40" s="172"/>
      <c r="K40" s="136"/>
      <c r="L40" s="173"/>
      <c r="M40" s="172"/>
      <c r="N40" s="136"/>
      <c r="O40" s="173"/>
    </row>
    <row r="41" spans="1:15" s="34" customFormat="1" ht="13.5" hidden="1" customHeight="1" x14ac:dyDescent="0.2">
      <c r="A41" s="195"/>
      <c r="B41" s="116">
        <v>9</v>
      </c>
      <c r="C41" s="117">
        <v>0.75</v>
      </c>
      <c r="D41" s="172"/>
      <c r="E41" s="136"/>
      <c r="F41" s="136"/>
      <c r="G41" s="136"/>
      <c r="H41" s="136"/>
      <c r="I41" s="173"/>
      <c r="J41" s="172"/>
      <c r="K41" s="136"/>
      <c r="L41" s="173"/>
      <c r="M41" s="172"/>
      <c r="N41" s="136"/>
      <c r="O41" s="173"/>
    </row>
    <row r="42" spans="1:15" s="34" customFormat="1" ht="13.5" hidden="1" customHeight="1" x14ac:dyDescent="0.2">
      <c r="A42" s="195"/>
      <c r="B42" s="116"/>
      <c r="C42" s="117"/>
      <c r="D42" s="172"/>
      <c r="E42" s="136"/>
      <c r="F42" s="136"/>
      <c r="G42" s="136"/>
      <c r="H42" s="136"/>
      <c r="I42" s="173"/>
      <c r="J42" s="172"/>
      <c r="K42" s="136"/>
      <c r="L42" s="173"/>
      <c r="M42" s="172"/>
      <c r="N42" s="136"/>
      <c r="O42" s="173"/>
    </row>
    <row r="43" spans="1:15" s="34" customFormat="1" ht="13.5" customHeight="1" x14ac:dyDescent="0.2">
      <c r="A43" s="195"/>
      <c r="B43" s="116">
        <v>6</v>
      </c>
      <c r="C43" s="117">
        <v>0.79166666666666663</v>
      </c>
      <c r="D43" s="172"/>
      <c r="E43" s="136"/>
      <c r="F43" s="136"/>
      <c r="G43" s="136"/>
      <c r="H43" s="136"/>
      <c r="I43" s="173"/>
      <c r="J43" s="172"/>
      <c r="K43" s="136"/>
      <c r="L43" s="173"/>
      <c r="M43" s="172"/>
      <c r="N43" s="136"/>
      <c r="O43" s="173"/>
    </row>
    <row r="44" spans="1:15" s="34" customFormat="1" ht="13.5" hidden="1" customHeight="1" x14ac:dyDescent="0.2">
      <c r="A44" s="195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196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25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">
      <c r="A47" s="193">
        <f>A25+1</f>
        <v>43607</v>
      </c>
      <c r="B47" s="92">
        <v>1</v>
      </c>
      <c r="C47" s="93">
        <v>0.375</v>
      </c>
      <c r="D47" s="184" t="s">
        <v>138</v>
      </c>
      <c r="E47" s="95" t="s">
        <v>44</v>
      </c>
      <c r="F47" s="95"/>
      <c r="G47" s="95"/>
      <c r="H47" s="95"/>
      <c r="I47" s="96" t="s">
        <v>141</v>
      </c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">
      <c r="A48" s="194"/>
      <c r="B48" s="92"/>
      <c r="C48" s="93"/>
      <c r="D48" s="181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">
      <c r="A49" s="195"/>
      <c r="B49" s="100">
        <v>2</v>
      </c>
      <c r="C49" s="101">
        <v>0.41666666666666669</v>
      </c>
      <c r="D49" s="183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">
      <c r="A50" s="195"/>
      <c r="B50" s="100"/>
      <c r="C50" s="101"/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">
      <c r="A51" s="195"/>
      <c r="B51" s="100">
        <v>2</v>
      </c>
      <c r="C51" s="101">
        <v>0.45833333333333331</v>
      </c>
      <c r="D51" s="179" t="s">
        <v>139</v>
      </c>
      <c r="E51" s="105" t="s">
        <v>45</v>
      </c>
      <c r="F51" s="105"/>
      <c r="G51" s="105"/>
      <c r="H51" s="105"/>
      <c r="I51" s="104" t="s">
        <v>143</v>
      </c>
      <c r="J51" s="182" t="s">
        <v>140</v>
      </c>
      <c r="K51" s="105" t="s">
        <v>45</v>
      </c>
      <c r="L51" s="104" t="s">
        <v>141</v>
      </c>
      <c r="M51" s="185"/>
      <c r="N51" s="105"/>
      <c r="O51" s="104"/>
    </row>
    <row r="52" spans="1:15" s="34" customFormat="1" ht="13.5" hidden="1" customHeight="1" x14ac:dyDescent="0.2">
      <c r="A52" s="195"/>
      <c r="B52" s="100"/>
      <c r="C52" s="101"/>
      <c r="D52" s="102"/>
      <c r="E52" s="105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">
      <c r="A53" s="195"/>
      <c r="B53" s="100">
        <v>3</v>
      </c>
      <c r="C53" s="101">
        <v>0.54166666666666663</v>
      </c>
      <c r="D53" s="179"/>
      <c r="E53" s="105"/>
      <c r="F53" s="105"/>
      <c r="G53" s="105"/>
      <c r="H53" s="105"/>
      <c r="I53" s="104"/>
      <c r="J53" s="138"/>
      <c r="K53" s="105"/>
      <c r="L53" s="104"/>
      <c r="M53" s="102"/>
      <c r="N53" s="105"/>
      <c r="O53" s="104"/>
    </row>
    <row r="54" spans="1:15" s="34" customFormat="1" ht="13.5" hidden="1" customHeight="1" x14ac:dyDescent="0.2">
      <c r="A54" s="195"/>
      <c r="B54" s="100"/>
      <c r="C54" s="106"/>
      <c r="D54" s="180"/>
      <c r="E54" s="98"/>
      <c r="F54" s="98"/>
      <c r="G54" s="98"/>
      <c r="H54" s="98"/>
      <c r="I54" s="99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">
      <c r="A55" s="195"/>
      <c r="B55" s="108">
        <v>5</v>
      </c>
      <c r="C55" s="109">
        <v>0.58333333333333337</v>
      </c>
      <c r="D55" s="181"/>
      <c r="E55" s="103"/>
      <c r="F55" s="103"/>
      <c r="G55" s="103"/>
      <c r="H55" s="103"/>
      <c r="I55" s="104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">
      <c r="A56" s="195"/>
      <c r="B56" s="108"/>
      <c r="C56" s="109"/>
      <c r="D56" s="181"/>
      <c r="E56" s="103"/>
      <c r="F56" s="103"/>
      <c r="G56" s="103"/>
      <c r="H56" s="103"/>
      <c r="I56" s="104"/>
      <c r="J56" s="110"/>
      <c r="K56" s="113"/>
      <c r="L56" s="112"/>
      <c r="M56" s="110"/>
      <c r="N56" s="113"/>
      <c r="O56" s="112"/>
    </row>
    <row r="57" spans="1:15" s="34" customFormat="1" ht="13.5" customHeight="1" x14ac:dyDescent="0.2">
      <c r="A57" s="195"/>
      <c r="B57" s="100">
        <v>4</v>
      </c>
      <c r="C57" s="106">
        <v>0.625</v>
      </c>
      <c r="D57" s="179" t="s">
        <v>137</v>
      </c>
      <c r="E57" s="105" t="s">
        <v>45</v>
      </c>
      <c r="F57" s="105"/>
      <c r="G57" s="105"/>
      <c r="H57" s="105"/>
      <c r="I57" s="104" t="s">
        <v>142</v>
      </c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">
      <c r="A58" s="195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">
      <c r="A59" s="195"/>
      <c r="B59" s="100">
        <v>7</v>
      </c>
      <c r="C59" s="106">
        <v>0.66666666666666663</v>
      </c>
      <c r="D59" s="114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">
      <c r="A60" s="195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">
      <c r="A61" s="195"/>
      <c r="B61" s="100">
        <v>5</v>
      </c>
      <c r="C61" s="106">
        <v>0.70833333333333337</v>
      </c>
      <c r="D61" s="179"/>
      <c r="E61" s="105"/>
      <c r="F61" s="105"/>
      <c r="G61" s="105"/>
      <c r="H61" s="105"/>
      <c r="I61" s="104"/>
      <c r="J61" s="182"/>
      <c r="K61" s="105"/>
      <c r="L61" s="104"/>
      <c r="M61" s="102"/>
      <c r="N61" s="105"/>
      <c r="O61" s="104"/>
    </row>
    <row r="62" spans="1:15" s="34" customFormat="1" ht="13.5" hidden="1" customHeight="1" x14ac:dyDescent="0.2">
      <c r="A62" s="195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">
      <c r="A63" s="195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">
      <c r="A64" s="195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2">
      <c r="A65" s="195"/>
      <c r="B65" s="116">
        <v>6</v>
      </c>
      <c r="C65" s="117">
        <v>0.79166666666666663</v>
      </c>
      <c r="D65" s="118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">
      <c r="A66" s="195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25">
      <c r="A67" s="196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25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">
      <c r="A69" s="193">
        <f>A47+1</f>
        <v>43608</v>
      </c>
      <c r="B69" s="92">
        <v>1</v>
      </c>
      <c r="C69" s="93">
        <v>0.375</v>
      </c>
      <c r="D69" s="179" t="s">
        <v>155</v>
      </c>
      <c r="E69" s="95" t="s">
        <v>121</v>
      </c>
      <c r="F69" s="95" t="s">
        <v>122</v>
      </c>
      <c r="G69" s="95"/>
      <c r="H69" s="95"/>
      <c r="I69" s="96" t="s">
        <v>179</v>
      </c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194"/>
      <c r="B70" s="92"/>
      <c r="C70" s="93"/>
      <c r="D70" s="180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195"/>
      <c r="B71" s="100">
        <v>2</v>
      </c>
      <c r="C71" s="101">
        <v>0.41666666666666669</v>
      </c>
      <c r="D71" s="181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195"/>
      <c r="B72" s="100"/>
      <c r="C72" s="101"/>
      <c r="D72" s="181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195"/>
      <c r="B73" s="100">
        <v>2</v>
      </c>
      <c r="C73" s="101">
        <v>0.45833333333333331</v>
      </c>
      <c r="D73" s="183"/>
      <c r="E73" s="105"/>
      <c r="F73" s="105"/>
      <c r="G73" s="105"/>
      <c r="H73" s="105"/>
      <c r="I73" s="104"/>
      <c r="J73" s="183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195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195"/>
      <c r="B75" s="100">
        <v>3</v>
      </c>
      <c r="C75" s="101">
        <v>0.54166666666666663</v>
      </c>
      <c r="D75" s="183" t="s">
        <v>156</v>
      </c>
      <c r="E75" s="105" t="s">
        <v>44</v>
      </c>
      <c r="F75" s="105"/>
      <c r="G75" s="105"/>
      <c r="H75" s="105"/>
      <c r="I75" s="104" t="s">
        <v>176</v>
      </c>
      <c r="J75" s="183" t="s">
        <v>157</v>
      </c>
      <c r="K75" s="105" t="s">
        <v>44</v>
      </c>
      <c r="L75" s="104" t="s">
        <v>180</v>
      </c>
      <c r="M75" s="102"/>
      <c r="N75" s="105"/>
      <c r="O75" s="104"/>
    </row>
    <row r="76" spans="1:15" s="34" customFormat="1" ht="13.5" hidden="1" customHeight="1" x14ac:dyDescent="0.2">
      <c r="A76" s="195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195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195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195"/>
      <c r="B79" s="100">
        <v>4</v>
      </c>
      <c r="C79" s="106">
        <v>0.625</v>
      </c>
      <c r="D79" s="114"/>
      <c r="E79" s="103"/>
      <c r="F79" s="103"/>
      <c r="G79" s="103"/>
      <c r="H79" s="103"/>
      <c r="I79" s="104"/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195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195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195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195"/>
      <c r="B83" s="100">
        <v>5</v>
      </c>
      <c r="C83" s="106">
        <v>0.70833333333333337</v>
      </c>
      <c r="D83" s="114"/>
      <c r="E83" s="105"/>
      <c r="F83" s="105"/>
      <c r="G83" s="105"/>
      <c r="H83" s="105"/>
      <c r="I83" s="104"/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195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195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195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">
      <c r="A87" s="195"/>
      <c r="B87" s="116">
        <v>6</v>
      </c>
      <c r="C87" s="117">
        <v>0.79166666666666663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195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5">
      <c r="A89" s="196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25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">
      <c r="A91" s="193">
        <f>A69+1</f>
        <v>43609</v>
      </c>
      <c r="B91" s="92">
        <v>1</v>
      </c>
      <c r="C91" s="93">
        <v>0.375</v>
      </c>
      <c r="D91" s="183" t="s">
        <v>158</v>
      </c>
      <c r="E91" s="95" t="s">
        <v>45</v>
      </c>
      <c r="F91" s="95"/>
      <c r="G91" s="95"/>
      <c r="H91" s="95"/>
      <c r="I91" s="96" t="s">
        <v>177</v>
      </c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">
      <c r="A92" s="194"/>
      <c r="B92" s="92"/>
      <c r="C92" s="93"/>
      <c r="D92" s="180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">
      <c r="A93" s="195"/>
      <c r="B93" s="100">
        <v>2</v>
      </c>
      <c r="C93" s="101">
        <v>0.41666666666666669</v>
      </c>
      <c r="D93" s="181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">
      <c r="A94" s="195"/>
      <c r="B94" s="100"/>
      <c r="C94" s="101"/>
      <c r="D94" s="181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">
      <c r="A95" s="195"/>
      <c r="B95" s="100">
        <v>2</v>
      </c>
      <c r="C95" s="101">
        <v>0.45833333333333331</v>
      </c>
      <c r="D95" s="179" t="s">
        <v>159</v>
      </c>
      <c r="E95" s="105" t="s">
        <v>44</v>
      </c>
      <c r="F95" s="105"/>
      <c r="G95" s="105"/>
      <c r="H95" s="105"/>
      <c r="I95" s="104" t="s">
        <v>176</v>
      </c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">
      <c r="A96" s="195"/>
      <c r="B96" s="100"/>
      <c r="C96" s="101"/>
      <c r="D96" s="181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">
      <c r="A97" s="195"/>
      <c r="B97" s="100">
        <v>3</v>
      </c>
      <c r="C97" s="101">
        <v>0.58333333333333337</v>
      </c>
      <c r="D97" s="179" t="s">
        <v>160</v>
      </c>
      <c r="E97" s="105" t="s">
        <v>44</v>
      </c>
      <c r="F97" s="105"/>
      <c r="G97" s="105"/>
      <c r="H97" s="105"/>
      <c r="I97" s="104" t="s">
        <v>142</v>
      </c>
      <c r="J97" s="179" t="s">
        <v>161</v>
      </c>
      <c r="K97" s="105" t="s">
        <v>44</v>
      </c>
      <c r="L97" s="104" t="s">
        <v>176</v>
      </c>
      <c r="M97" s="102"/>
      <c r="N97" s="105"/>
      <c r="O97" s="104"/>
    </row>
    <row r="98" spans="1:15" s="34" customFormat="1" ht="13.5" hidden="1" customHeight="1" x14ac:dyDescent="0.2">
      <c r="A98" s="195"/>
      <c r="B98" s="100"/>
      <c r="C98" s="106"/>
      <c r="D98" s="181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">
      <c r="A99" s="195"/>
      <c r="B99" s="108">
        <v>5</v>
      </c>
      <c r="C99" s="109">
        <v>0.58333333333333337</v>
      </c>
      <c r="D99" s="181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">
      <c r="A100" s="195"/>
      <c r="B100" s="108"/>
      <c r="C100" s="109"/>
      <c r="D100" s="181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">
      <c r="A101" s="195"/>
      <c r="B101" s="100">
        <v>4</v>
      </c>
      <c r="C101" s="106">
        <v>0.66666666666666663</v>
      </c>
      <c r="D101" s="179"/>
      <c r="E101" s="103"/>
      <c r="F101" s="103"/>
      <c r="G101" s="103"/>
      <c r="H101" s="103"/>
      <c r="I101" s="104"/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">
      <c r="A102" s="195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">
      <c r="A103" s="195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">
      <c r="A104" s="195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">
      <c r="A105" s="195"/>
      <c r="B105" s="100">
        <v>5</v>
      </c>
      <c r="C105" s="106">
        <v>0.70833333333333337</v>
      </c>
      <c r="D105" s="114"/>
      <c r="E105" s="105"/>
      <c r="F105" s="105"/>
      <c r="G105" s="105"/>
      <c r="H105" s="105"/>
      <c r="I105" s="104"/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">
      <c r="A106" s="195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">
      <c r="A107" s="195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195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">
      <c r="A109" s="195"/>
      <c r="B109" s="116">
        <v>6</v>
      </c>
      <c r="C109" s="117">
        <v>0.79166666666666663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195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5">
      <c r="A111" s="196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25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x14ac:dyDescent="0.2">
      <c r="A113" s="193">
        <f>A91+1</f>
        <v>43610</v>
      </c>
      <c r="B113" s="92">
        <v>1</v>
      </c>
      <c r="C113" s="93">
        <v>0.375</v>
      </c>
      <c r="D113" s="159"/>
      <c r="E113" s="160"/>
      <c r="F113" s="160"/>
      <c r="G113" s="160"/>
      <c r="H113" s="160"/>
      <c r="I113" s="161"/>
      <c r="J113" s="159"/>
      <c r="K113" s="140"/>
      <c r="L113" s="141"/>
      <c r="M113" s="139"/>
      <c r="N113" s="140"/>
      <c r="O113" s="141"/>
    </row>
    <row r="114" spans="1:15" s="34" customFormat="1" ht="13.5" hidden="1" customHeight="1" x14ac:dyDescent="0.2">
      <c r="A114" s="194"/>
      <c r="B114" s="92"/>
      <c r="C114" s="93"/>
      <c r="D114" s="162"/>
      <c r="E114" s="153"/>
      <c r="F114" s="153"/>
      <c r="G114" s="153"/>
      <c r="H114" s="153"/>
      <c r="I114" s="163"/>
      <c r="J114" s="162"/>
      <c r="K114" s="143"/>
      <c r="L114" s="144"/>
      <c r="M114" s="142"/>
      <c r="N114" s="143"/>
      <c r="O114" s="144"/>
    </row>
    <row r="115" spans="1:15" s="34" customFormat="1" ht="13.5" hidden="1" customHeight="1" x14ac:dyDescent="0.2">
      <c r="A115" s="195"/>
      <c r="B115" s="100">
        <v>2</v>
      </c>
      <c r="C115" s="101">
        <v>0.41666666666666669</v>
      </c>
      <c r="D115" s="150"/>
      <c r="E115" s="164"/>
      <c r="F115" s="164"/>
      <c r="G115" s="164"/>
      <c r="H115" s="164"/>
      <c r="I115" s="152"/>
      <c r="J115" s="150"/>
      <c r="K115" s="146"/>
      <c r="L115" s="147"/>
      <c r="M115" s="145"/>
      <c r="N115" s="146"/>
      <c r="O115" s="147"/>
    </row>
    <row r="116" spans="1:15" s="34" customFormat="1" ht="13.5" hidden="1" customHeight="1" x14ac:dyDescent="0.2">
      <c r="A116" s="195"/>
      <c r="B116" s="100"/>
      <c r="C116" s="101"/>
      <c r="D116" s="150"/>
      <c r="E116" s="164"/>
      <c r="F116" s="164"/>
      <c r="G116" s="164"/>
      <c r="H116" s="164"/>
      <c r="I116" s="152"/>
      <c r="J116" s="150"/>
      <c r="K116" s="146"/>
      <c r="L116" s="147"/>
      <c r="M116" s="145"/>
      <c r="N116" s="146"/>
      <c r="O116" s="147"/>
    </row>
    <row r="117" spans="1:15" s="34" customFormat="1" ht="13.5" customHeight="1" x14ac:dyDescent="0.2">
      <c r="A117" s="195"/>
      <c r="B117" s="100">
        <v>2</v>
      </c>
      <c r="C117" s="101">
        <v>0.45833333333333331</v>
      </c>
      <c r="D117" s="150"/>
      <c r="E117" s="165"/>
      <c r="F117" s="165"/>
      <c r="G117" s="165"/>
      <c r="H117" s="165"/>
      <c r="I117" s="152"/>
      <c r="J117" s="150"/>
      <c r="K117" s="148"/>
      <c r="L117" s="147"/>
      <c r="M117" s="145"/>
      <c r="N117" s="148"/>
      <c r="O117" s="147"/>
    </row>
    <row r="118" spans="1:15" s="34" customFormat="1" ht="13.5" hidden="1" customHeight="1" x14ac:dyDescent="0.2">
      <c r="A118" s="195"/>
      <c r="B118" s="100"/>
      <c r="C118" s="101"/>
      <c r="D118" s="150"/>
      <c r="E118" s="165"/>
      <c r="F118" s="165"/>
      <c r="G118" s="165"/>
      <c r="H118" s="165"/>
      <c r="I118" s="152"/>
      <c r="J118" s="150"/>
      <c r="K118" s="148"/>
      <c r="L118" s="147"/>
      <c r="M118" s="145"/>
      <c r="N118" s="148"/>
      <c r="O118" s="147"/>
    </row>
    <row r="119" spans="1:15" s="34" customFormat="1" ht="13.5" customHeight="1" x14ac:dyDescent="0.2">
      <c r="A119" s="195"/>
      <c r="B119" s="100">
        <v>3</v>
      </c>
      <c r="C119" s="101">
        <v>0.54166666666666663</v>
      </c>
      <c r="D119" s="150"/>
      <c r="E119" s="165"/>
      <c r="F119" s="165"/>
      <c r="G119" s="165"/>
      <c r="H119" s="165"/>
      <c r="I119" s="152"/>
      <c r="J119" s="150"/>
      <c r="K119" s="148"/>
      <c r="L119" s="147"/>
      <c r="M119" s="145"/>
      <c r="N119" s="148"/>
      <c r="O119" s="147"/>
    </row>
    <row r="120" spans="1:15" s="34" customFormat="1" ht="13.5" hidden="1" customHeight="1" x14ac:dyDescent="0.2">
      <c r="A120" s="195"/>
      <c r="B120" s="100"/>
      <c r="C120" s="106"/>
      <c r="D120" s="150"/>
      <c r="E120" s="166"/>
      <c r="F120" s="166"/>
      <c r="G120" s="166"/>
      <c r="H120" s="166"/>
      <c r="I120" s="152"/>
      <c r="J120" s="145"/>
      <c r="K120" s="149"/>
      <c r="L120" s="147"/>
      <c r="M120" s="145"/>
      <c r="N120" s="149"/>
      <c r="O120" s="147"/>
    </row>
    <row r="121" spans="1:15" s="26" customFormat="1" ht="13.5" hidden="1" customHeight="1" x14ac:dyDescent="0.2">
      <c r="A121" s="195"/>
      <c r="B121" s="108">
        <v>5</v>
      </c>
      <c r="C121" s="109">
        <v>0.58333333333333337</v>
      </c>
      <c r="D121" s="150"/>
      <c r="E121" s="151"/>
      <c r="F121" s="151"/>
      <c r="G121" s="151"/>
      <c r="H121" s="151"/>
      <c r="I121" s="152"/>
      <c r="J121" s="150"/>
      <c r="K121" s="151"/>
      <c r="L121" s="152"/>
      <c r="M121" s="150"/>
      <c r="N121" s="151"/>
      <c r="O121" s="152"/>
    </row>
    <row r="122" spans="1:15" s="26" customFormat="1" ht="13.5" hidden="1" customHeight="1" x14ac:dyDescent="0.2">
      <c r="A122" s="195"/>
      <c r="B122" s="108"/>
      <c r="C122" s="109"/>
      <c r="D122" s="150"/>
      <c r="E122" s="153"/>
      <c r="F122" s="153"/>
      <c r="G122" s="153"/>
      <c r="H122" s="153"/>
      <c r="I122" s="152"/>
      <c r="J122" s="150"/>
      <c r="K122" s="153"/>
      <c r="L122" s="152"/>
      <c r="M122" s="150"/>
      <c r="N122" s="153"/>
      <c r="O122" s="152"/>
    </row>
    <row r="123" spans="1:15" s="34" customFormat="1" ht="13.5" customHeight="1" x14ac:dyDescent="0.2">
      <c r="A123" s="195"/>
      <c r="B123" s="100">
        <v>4</v>
      </c>
      <c r="C123" s="106">
        <v>0.625</v>
      </c>
      <c r="D123" s="167" t="s">
        <v>134</v>
      </c>
      <c r="E123" s="164"/>
      <c r="F123" s="164"/>
      <c r="G123" s="164"/>
      <c r="H123" s="164"/>
      <c r="I123" s="152"/>
      <c r="J123" s="145"/>
      <c r="K123" s="146"/>
      <c r="L123" s="147"/>
      <c r="M123" s="145"/>
      <c r="N123" s="146"/>
      <c r="O123" s="147"/>
    </row>
    <row r="124" spans="1:15" s="34" customFormat="1" ht="13.5" hidden="1" customHeight="1" x14ac:dyDescent="0.2">
      <c r="A124" s="195"/>
      <c r="B124" s="100"/>
      <c r="C124" s="106"/>
      <c r="D124" s="145"/>
      <c r="E124" s="143"/>
      <c r="F124" s="143"/>
      <c r="G124" s="143"/>
      <c r="H124" s="143"/>
      <c r="I124" s="147"/>
      <c r="J124" s="145"/>
      <c r="K124" s="143"/>
      <c r="L124" s="147"/>
      <c r="M124" s="145"/>
      <c r="N124" s="143"/>
      <c r="O124" s="147"/>
    </row>
    <row r="125" spans="1:15" s="34" customFormat="1" ht="13.5" hidden="1" customHeight="1" x14ac:dyDescent="0.2">
      <c r="A125" s="195"/>
      <c r="B125" s="100">
        <v>7</v>
      </c>
      <c r="C125" s="106">
        <v>0.66666666666666663</v>
      </c>
      <c r="D125" s="154"/>
      <c r="E125" s="155"/>
      <c r="F125" s="155"/>
      <c r="G125" s="155"/>
      <c r="H125" s="155"/>
      <c r="I125" s="147"/>
      <c r="J125" s="145"/>
      <c r="K125" s="155"/>
      <c r="L125" s="147"/>
      <c r="M125" s="145"/>
      <c r="N125" s="155"/>
      <c r="O125" s="147"/>
    </row>
    <row r="126" spans="1:15" s="34" customFormat="1" ht="13.5" hidden="1" customHeight="1" x14ac:dyDescent="0.2">
      <c r="A126" s="195"/>
      <c r="B126" s="100"/>
      <c r="C126" s="106"/>
      <c r="D126" s="145"/>
      <c r="E126" s="143"/>
      <c r="F126" s="143"/>
      <c r="G126" s="143"/>
      <c r="H126" s="143"/>
      <c r="I126" s="147"/>
      <c r="J126" s="145"/>
      <c r="K126" s="143"/>
      <c r="L126" s="147"/>
      <c r="M126" s="145"/>
      <c r="N126" s="143"/>
      <c r="O126" s="147"/>
    </row>
    <row r="127" spans="1:15" s="34" customFormat="1" ht="13.5" customHeight="1" x14ac:dyDescent="0.2">
      <c r="A127" s="195"/>
      <c r="B127" s="100">
        <v>5</v>
      </c>
      <c r="C127" s="106">
        <v>0.70833333333333337</v>
      </c>
      <c r="D127" s="154"/>
      <c r="E127" s="148"/>
      <c r="F127" s="148"/>
      <c r="G127" s="148"/>
      <c r="H127" s="148"/>
      <c r="I127" s="147"/>
      <c r="J127" s="145"/>
      <c r="K127" s="148"/>
      <c r="L127" s="147"/>
      <c r="M127" s="145"/>
      <c r="N127" s="148"/>
      <c r="O127" s="147"/>
    </row>
    <row r="128" spans="1:15" s="34" customFormat="1" ht="13.5" hidden="1" customHeight="1" x14ac:dyDescent="0.2">
      <c r="A128" s="195"/>
      <c r="B128" s="116"/>
      <c r="C128" s="117"/>
      <c r="D128" s="156"/>
      <c r="E128" s="149"/>
      <c r="F128" s="149"/>
      <c r="G128" s="149"/>
      <c r="H128" s="149"/>
      <c r="I128" s="157"/>
      <c r="J128" s="156"/>
      <c r="K128" s="149"/>
      <c r="L128" s="157"/>
      <c r="M128" s="156"/>
      <c r="N128" s="149"/>
      <c r="O128" s="157"/>
    </row>
    <row r="129" spans="1:15" s="34" customFormat="1" ht="13.5" hidden="1" customHeight="1" x14ac:dyDescent="0.2">
      <c r="A129" s="195"/>
      <c r="B129" s="116">
        <v>9</v>
      </c>
      <c r="C129" s="117">
        <v>0.75</v>
      </c>
      <c r="D129" s="156"/>
      <c r="E129" s="149"/>
      <c r="F129" s="149"/>
      <c r="G129" s="149"/>
      <c r="H129" s="149"/>
      <c r="I129" s="157"/>
      <c r="J129" s="156"/>
      <c r="K129" s="149"/>
      <c r="L129" s="157"/>
      <c r="M129" s="156"/>
      <c r="N129" s="149"/>
      <c r="O129" s="157"/>
    </row>
    <row r="130" spans="1:15" s="34" customFormat="1" ht="13.5" hidden="1" customHeight="1" x14ac:dyDescent="0.2">
      <c r="A130" s="195"/>
      <c r="B130" s="116"/>
      <c r="C130" s="117"/>
      <c r="D130" s="156"/>
      <c r="E130" s="149"/>
      <c r="F130" s="149"/>
      <c r="G130" s="149"/>
      <c r="H130" s="149"/>
      <c r="I130" s="157"/>
      <c r="J130" s="156"/>
      <c r="K130" s="149"/>
      <c r="L130" s="157"/>
      <c r="M130" s="156"/>
      <c r="N130" s="149"/>
      <c r="O130" s="157"/>
    </row>
    <row r="131" spans="1:15" s="34" customFormat="1" ht="13.5" customHeight="1" x14ac:dyDescent="0.2">
      <c r="A131" s="195"/>
      <c r="B131" s="116">
        <v>6</v>
      </c>
      <c r="C131" s="117">
        <v>0.79166666666666663</v>
      </c>
      <c r="D131" s="156"/>
      <c r="E131" s="149"/>
      <c r="F131" s="149"/>
      <c r="G131" s="149"/>
      <c r="H131" s="149"/>
      <c r="I131" s="157"/>
      <c r="J131" s="156"/>
      <c r="K131" s="149"/>
      <c r="L131" s="157"/>
      <c r="M131" s="156"/>
      <c r="N131" s="149"/>
      <c r="O131" s="157"/>
    </row>
    <row r="132" spans="1:15" s="34" customFormat="1" ht="13.5" hidden="1" customHeight="1" x14ac:dyDescent="0.2">
      <c r="A132" s="195"/>
      <c r="B132" s="116"/>
      <c r="C132" s="117"/>
      <c r="D132" s="156"/>
      <c r="E132" s="149"/>
      <c r="F132" s="149"/>
      <c r="G132" s="149"/>
      <c r="H132" s="149"/>
      <c r="I132" s="157"/>
      <c r="J132" s="156"/>
      <c r="K132" s="149"/>
      <c r="L132" s="157"/>
      <c r="M132" s="156"/>
      <c r="N132" s="149"/>
      <c r="O132" s="157"/>
    </row>
    <row r="133" spans="1:15" s="34" customFormat="1" ht="13.5" hidden="1" customHeight="1" thickBot="1" x14ac:dyDescent="0.25">
      <c r="A133" s="196"/>
      <c r="B133" s="120">
        <v>11</v>
      </c>
      <c r="C133" s="121">
        <v>0.83333333333333337</v>
      </c>
      <c r="D133" s="168"/>
      <c r="E133" s="169"/>
      <c r="F133" s="169"/>
      <c r="G133" s="169"/>
      <c r="H133" s="169"/>
      <c r="I133" s="170"/>
      <c r="J133" s="168"/>
      <c r="K133" s="169"/>
      <c r="L133" s="170"/>
      <c r="M133" s="168"/>
      <c r="N133" s="169"/>
      <c r="O133" s="170"/>
    </row>
    <row r="134" spans="1:15" ht="15" customHeight="1" thickBot="1" x14ac:dyDescent="0.25">
      <c r="A134" s="125"/>
      <c r="B134" s="125"/>
      <c r="C134" s="125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</row>
    <row r="135" spans="1:15" s="34" customFormat="1" ht="13.5" customHeight="1" x14ac:dyDescent="0.2">
      <c r="A135" s="193">
        <f>A113+1</f>
        <v>43611</v>
      </c>
      <c r="B135" s="92">
        <v>1</v>
      </c>
      <c r="C135" s="93">
        <v>0.375</v>
      </c>
      <c r="D135" s="139"/>
      <c r="E135" s="140"/>
      <c r="F135" s="140"/>
      <c r="G135" s="140"/>
      <c r="H135" s="140"/>
      <c r="I135" s="141"/>
      <c r="J135" s="139"/>
      <c r="K135" s="140"/>
      <c r="L135" s="141"/>
      <c r="M135" s="139"/>
      <c r="N135" s="140"/>
      <c r="O135" s="141"/>
    </row>
    <row r="136" spans="1:15" s="34" customFormat="1" ht="13.5" hidden="1" customHeight="1" x14ac:dyDescent="0.2">
      <c r="A136" s="194"/>
      <c r="B136" s="92"/>
      <c r="C136" s="93"/>
      <c r="D136" s="142"/>
      <c r="E136" s="143"/>
      <c r="F136" s="143"/>
      <c r="G136" s="143"/>
      <c r="H136" s="143"/>
      <c r="I136" s="144"/>
      <c r="J136" s="142"/>
      <c r="K136" s="143"/>
      <c r="L136" s="144"/>
      <c r="M136" s="142"/>
      <c r="N136" s="143"/>
      <c r="O136" s="144"/>
    </row>
    <row r="137" spans="1:15" s="34" customFormat="1" ht="13.5" hidden="1" customHeight="1" x14ac:dyDescent="0.2">
      <c r="A137" s="195"/>
      <c r="B137" s="100">
        <v>2</v>
      </c>
      <c r="C137" s="101">
        <v>0.41666666666666669</v>
      </c>
      <c r="D137" s="145"/>
      <c r="E137" s="146"/>
      <c r="F137" s="146"/>
      <c r="G137" s="146"/>
      <c r="H137" s="146"/>
      <c r="I137" s="147"/>
      <c r="J137" s="145"/>
      <c r="K137" s="146"/>
      <c r="L137" s="147"/>
      <c r="M137" s="145"/>
      <c r="N137" s="146"/>
      <c r="O137" s="147"/>
    </row>
    <row r="138" spans="1:15" s="34" customFormat="1" ht="13.5" hidden="1" customHeight="1" x14ac:dyDescent="0.2">
      <c r="A138" s="195"/>
      <c r="B138" s="100"/>
      <c r="C138" s="101"/>
      <c r="D138" s="145"/>
      <c r="E138" s="146"/>
      <c r="F138" s="146"/>
      <c r="G138" s="146"/>
      <c r="H138" s="146"/>
      <c r="I138" s="147"/>
      <c r="J138" s="145"/>
      <c r="K138" s="146"/>
      <c r="L138" s="147"/>
      <c r="M138" s="145"/>
      <c r="N138" s="146"/>
      <c r="O138" s="147"/>
    </row>
    <row r="139" spans="1:15" s="34" customFormat="1" ht="13.5" customHeight="1" x14ac:dyDescent="0.2">
      <c r="A139" s="195"/>
      <c r="B139" s="100">
        <v>2</v>
      </c>
      <c r="C139" s="101">
        <v>0.45833333333333331</v>
      </c>
      <c r="D139" s="145"/>
      <c r="E139" s="148"/>
      <c r="F139" s="148"/>
      <c r="G139" s="148"/>
      <c r="H139" s="148"/>
      <c r="I139" s="147"/>
      <c r="J139" s="145"/>
      <c r="K139" s="148"/>
      <c r="L139" s="147"/>
      <c r="M139" s="145"/>
      <c r="N139" s="148"/>
      <c r="O139" s="147"/>
    </row>
    <row r="140" spans="1:15" s="34" customFormat="1" ht="13.5" hidden="1" customHeight="1" x14ac:dyDescent="0.2">
      <c r="A140" s="195"/>
      <c r="B140" s="100"/>
      <c r="C140" s="101"/>
      <c r="D140" s="145"/>
      <c r="E140" s="148"/>
      <c r="F140" s="148"/>
      <c r="G140" s="148"/>
      <c r="H140" s="148"/>
      <c r="I140" s="147"/>
      <c r="J140" s="145"/>
      <c r="K140" s="148"/>
      <c r="L140" s="147"/>
      <c r="M140" s="145"/>
      <c r="N140" s="148"/>
      <c r="O140" s="147"/>
    </row>
    <row r="141" spans="1:15" s="34" customFormat="1" ht="13.5" customHeight="1" x14ac:dyDescent="0.2">
      <c r="A141" s="195"/>
      <c r="B141" s="100">
        <v>3</v>
      </c>
      <c r="C141" s="101">
        <v>0.54166666666666663</v>
      </c>
      <c r="D141" s="178" t="s">
        <v>134</v>
      </c>
      <c r="E141" s="148"/>
      <c r="F141" s="148"/>
      <c r="G141" s="148"/>
      <c r="H141" s="148"/>
      <c r="I141" s="147"/>
      <c r="J141" s="145"/>
      <c r="K141" s="148"/>
      <c r="L141" s="147"/>
      <c r="M141" s="145"/>
      <c r="N141" s="148"/>
      <c r="O141" s="147"/>
    </row>
    <row r="142" spans="1:15" s="34" customFormat="1" ht="13.5" hidden="1" customHeight="1" x14ac:dyDescent="0.2">
      <c r="A142" s="195"/>
      <c r="B142" s="100"/>
      <c r="C142" s="106"/>
      <c r="D142" s="145"/>
      <c r="E142" s="149"/>
      <c r="F142" s="149"/>
      <c r="G142" s="149"/>
      <c r="H142" s="149"/>
      <c r="I142" s="147"/>
      <c r="J142" s="145"/>
      <c r="K142" s="149"/>
      <c r="L142" s="147"/>
      <c r="M142" s="145"/>
      <c r="N142" s="149"/>
      <c r="O142" s="147"/>
    </row>
    <row r="143" spans="1:15" s="26" customFormat="1" ht="13.5" hidden="1" customHeight="1" x14ac:dyDescent="0.2">
      <c r="A143" s="195"/>
      <c r="B143" s="108">
        <v>5</v>
      </c>
      <c r="C143" s="109">
        <v>0.58333333333333337</v>
      </c>
      <c r="D143" s="150"/>
      <c r="E143" s="151"/>
      <c r="F143" s="151"/>
      <c r="G143" s="151"/>
      <c r="H143" s="151"/>
      <c r="I143" s="152"/>
      <c r="J143" s="150"/>
      <c r="K143" s="151"/>
      <c r="L143" s="152"/>
      <c r="M143" s="150"/>
      <c r="N143" s="151"/>
      <c r="O143" s="152"/>
    </row>
    <row r="144" spans="1:15" s="26" customFormat="1" ht="13.5" hidden="1" customHeight="1" x14ac:dyDescent="0.2">
      <c r="A144" s="195"/>
      <c r="B144" s="108"/>
      <c r="C144" s="109"/>
      <c r="D144" s="150"/>
      <c r="E144" s="153"/>
      <c r="F144" s="153"/>
      <c r="G144" s="153"/>
      <c r="H144" s="153"/>
      <c r="I144" s="152"/>
      <c r="J144" s="150"/>
      <c r="K144" s="153"/>
      <c r="L144" s="152"/>
      <c r="M144" s="150"/>
      <c r="N144" s="153"/>
      <c r="O144" s="152"/>
    </row>
    <row r="145" spans="1:15" s="34" customFormat="1" ht="13.5" customHeight="1" x14ac:dyDescent="0.2">
      <c r="A145" s="195"/>
      <c r="B145" s="100">
        <v>4</v>
      </c>
      <c r="C145" s="106">
        <v>0.625</v>
      </c>
      <c r="D145" s="154"/>
      <c r="E145" s="146"/>
      <c r="F145" s="146"/>
      <c r="G145" s="146"/>
      <c r="H145" s="146"/>
      <c r="I145" s="147"/>
      <c r="J145" s="145"/>
      <c r="K145" s="146"/>
      <c r="L145" s="147"/>
      <c r="M145" s="145"/>
      <c r="N145" s="146"/>
      <c r="O145" s="147"/>
    </row>
    <row r="146" spans="1:15" s="34" customFormat="1" ht="13.5" hidden="1" customHeight="1" x14ac:dyDescent="0.2">
      <c r="A146" s="195"/>
      <c r="B146" s="100"/>
      <c r="C146" s="106"/>
      <c r="D146" s="145"/>
      <c r="E146" s="143"/>
      <c r="F146" s="143"/>
      <c r="G146" s="143"/>
      <c r="H146" s="143"/>
      <c r="I146" s="147"/>
      <c r="J146" s="145"/>
      <c r="K146" s="143"/>
      <c r="L146" s="147"/>
      <c r="M146" s="145"/>
      <c r="N146" s="143"/>
      <c r="O146" s="147"/>
    </row>
    <row r="147" spans="1:15" s="34" customFormat="1" ht="13.5" hidden="1" customHeight="1" x14ac:dyDescent="0.2">
      <c r="A147" s="195"/>
      <c r="B147" s="100">
        <v>7</v>
      </c>
      <c r="C147" s="106">
        <v>0.66666666666666663</v>
      </c>
      <c r="D147" s="154"/>
      <c r="E147" s="155"/>
      <c r="F147" s="155"/>
      <c r="G147" s="155"/>
      <c r="H147" s="155"/>
      <c r="I147" s="147"/>
      <c r="J147" s="145"/>
      <c r="K147" s="155"/>
      <c r="L147" s="147"/>
      <c r="M147" s="145"/>
      <c r="N147" s="155"/>
      <c r="O147" s="147"/>
    </row>
    <row r="148" spans="1:15" s="34" customFormat="1" ht="13.5" hidden="1" customHeight="1" x14ac:dyDescent="0.2">
      <c r="A148" s="195"/>
      <c r="B148" s="100"/>
      <c r="C148" s="106"/>
      <c r="D148" s="145"/>
      <c r="E148" s="143"/>
      <c r="F148" s="143"/>
      <c r="G148" s="143"/>
      <c r="H148" s="143"/>
      <c r="I148" s="147"/>
      <c r="J148" s="145"/>
      <c r="K148" s="143"/>
      <c r="L148" s="147"/>
      <c r="M148" s="145"/>
      <c r="N148" s="143"/>
      <c r="O148" s="147"/>
    </row>
    <row r="149" spans="1:15" s="34" customFormat="1" ht="13.5" customHeight="1" x14ac:dyDescent="0.2">
      <c r="A149" s="195"/>
      <c r="B149" s="100">
        <v>5</v>
      </c>
      <c r="C149" s="106">
        <v>0.70833333333333337</v>
      </c>
      <c r="D149" s="154"/>
      <c r="E149" s="148"/>
      <c r="F149" s="148"/>
      <c r="G149" s="148"/>
      <c r="H149" s="148"/>
      <c r="I149" s="147"/>
      <c r="J149" s="145"/>
      <c r="K149" s="148"/>
      <c r="L149" s="147"/>
      <c r="M149" s="145"/>
      <c r="N149" s="148"/>
      <c r="O149" s="147"/>
    </row>
    <row r="150" spans="1:15" s="34" customFormat="1" ht="13.5" hidden="1" customHeight="1" x14ac:dyDescent="0.2">
      <c r="A150" s="195"/>
      <c r="B150" s="116"/>
      <c r="C150" s="117"/>
      <c r="D150" s="156"/>
      <c r="E150" s="149"/>
      <c r="F150" s="149"/>
      <c r="G150" s="149"/>
      <c r="H150" s="149"/>
      <c r="I150" s="157"/>
      <c r="J150" s="156"/>
      <c r="K150" s="149"/>
      <c r="L150" s="157"/>
      <c r="M150" s="156"/>
      <c r="N150" s="149"/>
      <c r="O150" s="157"/>
    </row>
    <row r="151" spans="1:15" s="34" customFormat="1" ht="13.5" hidden="1" customHeight="1" x14ac:dyDescent="0.2">
      <c r="A151" s="195"/>
      <c r="B151" s="116">
        <v>9</v>
      </c>
      <c r="C151" s="117">
        <v>0.75</v>
      </c>
      <c r="D151" s="156"/>
      <c r="E151" s="149"/>
      <c r="F151" s="149"/>
      <c r="G151" s="149"/>
      <c r="H151" s="149"/>
      <c r="I151" s="157"/>
      <c r="J151" s="156"/>
      <c r="K151" s="149"/>
      <c r="L151" s="157"/>
      <c r="M151" s="156"/>
      <c r="N151" s="149"/>
      <c r="O151" s="157"/>
    </row>
    <row r="152" spans="1:15" s="34" customFormat="1" ht="13.5" hidden="1" customHeight="1" x14ac:dyDescent="0.2">
      <c r="A152" s="195"/>
      <c r="B152" s="116"/>
      <c r="C152" s="117"/>
      <c r="D152" s="156"/>
      <c r="E152" s="149"/>
      <c r="F152" s="149"/>
      <c r="G152" s="149"/>
      <c r="H152" s="149"/>
      <c r="I152" s="157"/>
      <c r="J152" s="156"/>
      <c r="K152" s="149"/>
      <c r="L152" s="157"/>
      <c r="M152" s="156"/>
      <c r="N152" s="149"/>
      <c r="O152" s="157"/>
    </row>
    <row r="153" spans="1:15" s="34" customFormat="1" ht="13.5" customHeight="1" x14ac:dyDescent="0.2">
      <c r="A153" s="195"/>
      <c r="B153" s="116">
        <v>6</v>
      </c>
      <c r="C153" s="117">
        <v>0.79166666666666663</v>
      </c>
      <c r="D153" s="156"/>
      <c r="E153" s="149"/>
      <c r="F153" s="149"/>
      <c r="G153" s="149"/>
      <c r="H153" s="149"/>
      <c r="I153" s="157"/>
      <c r="J153" s="156"/>
      <c r="K153" s="149"/>
      <c r="L153" s="157"/>
      <c r="M153" s="156"/>
      <c r="N153" s="149"/>
      <c r="O153" s="157"/>
    </row>
    <row r="154" spans="1:15" s="34" customFormat="1" ht="13.5" hidden="1" customHeight="1" x14ac:dyDescent="0.2">
      <c r="A154" s="195"/>
      <c r="B154" s="116"/>
      <c r="C154" s="117"/>
      <c r="D154" s="118"/>
      <c r="E154" s="107"/>
      <c r="F154" s="107"/>
      <c r="G154" s="107"/>
      <c r="H154" s="107"/>
      <c r="I154" s="119"/>
      <c r="J154" s="118"/>
      <c r="K154" s="107"/>
      <c r="L154" s="119"/>
      <c r="M154" s="118"/>
      <c r="N154" s="107"/>
      <c r="O154" s="119"/>
    </row>
    <row r="155" spans="1:15" s="34" customFormat="1" ht="13.5" hidden="1" customHeight="1" thickBot="1" x14ac:dyDescent="0.25">
      <c r="A155" s="196"/>
      <c r="B155" s="120">
        <v>11</v>
      </c>
      <c r="C155" s="121">
        <v>0.83333333333333337</v>
      </c>
      <c r="D155" s="122"/>
      <c r="E155" s="123"/>
      <c r="F155" s="123"/>
      <c r="G155" s="123"/>
      <c r="H155" s="123"/>
      <c r="I155" s="124"/>
      <c r="J155" s="122"/>
      <c r="K155" s="123"/>
      <c r="L155" s="124"/>
      <c r="M155" s="122"/>
      <c r="N155" s="123"/>
      <c r="O155" s="124"/>
    </row>
    <row r="156" spans="1:15" ht="15" customHeight="1" thickBot="1" x14ac:dyDescent="0.25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">
      <c r="A157" s="193">
        <f>A135+1</f>
        <v>43612</v>
      </c>
      <c r="B157" s="92">
        <v>1</v>
      </c>
      <c r="C157" s="93">
        <v>0.375</v>
      </c>
      <c r="D157" s="179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">
      <c r="A158" s="194"/>
      <c r="B158" s="92"/>
      <c r="C158" s="93"/>
      <c r="D158" s="110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">
      <c r="A159" s="195"/>
      <c r="B159" s="100">
        <v>2</v>
      </c>
      <c r="C159" s="101">
        <v>0.41666666666666669</v>
      </c>
      <c r="D159" s="129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">
      <c r="A160" s="195"/>
      <c r="B160" s="100"/>
      <c r="C160" s="101"/>
      <c r="D160" s="110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">
      <c r="A161" s="195"/>
      <c r="B161" s="100">
        <v>2</v>
      </c>
      <c r="C161" s="101">
        <v>0.45833333333333331</v>
      </c>
      <c r="D161" s="179" t="s">
        <v>163</v>
      </c>
      <c r="E161" s="105" t="s">
        <v>121</v>
      </c>
      <c r="F161" s="105"/>
      <c r="G161" s="105"/>
      <c r="H161" s="105"/>
      <c r="I161" s="104" t="s">
        <v>181</v>
      </c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">
      <c r="A162" s="195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">
      <c r="A163" s="195"/>
      <c r="B163" s="100">
        <v>3</v>
      </c>
      <c r="C163" s="101">
        <v>0.54166666666666663</v>
      </c>
      <c r="D163" s="102"/>
      <c r="E163" s="105"/>
      <c r="F163" s="105"/>
      <c r="G163" s="105"/>
      <c r="H163" s="105"/>
      <c r="I163" s="104"/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">
      <c r="A164" s="195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">
      <c r="A165" s="195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">
      <c r="A166" s="195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">
      <c r="A167" s="195"/>
      <c r="B167" s="100">
        <v>4</v>
      </c>
      <c r="C167" s="106">
        <v>0.625</v>
      </c>
      <c r="D167" s="179" t="s">
        <v>162</v>
      </c>
      <c r="E167" s="103" t="s">
        <v>44</v>
      </c>
      <c r="F167" s="103" t="s">
        <v>45</v>
      </c>
      <c r="G167" s="103"/>
      <c r="H167" s="103"/>
      <c r="I167" s="104" t="s">
        <v>182</v>
      </c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">
      <c r="A168" s="195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">
      <c r="A169" s="195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">
      <c r="A170" s="195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">
      <c r="A171" s="195"/>
      <c r="B171" s="100">
        <v>5</v>
      </c>
      <c r="C171" s="106">
        <v>0.70833333333333337</v>
      </c>
      <c r="D171" s="114"/>
      <c r="E171" s="105"/>
      <c r="F171" s="105"/>
      <c r="G171" s="105"/>
      <c r="H171" s="105"/>
      <c r="I171" s="104"/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">
      <c r="A172" s="195"/>
      <c r="B172" s="116"/>
      <c r="C172" s="117"/>
      <c r="D172" s="118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">
      <c r="A173" s="195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">
      <c r="A174" s="195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">
      <c r="A175" s="195"/>
      <c r="B175" s="116">
        <v>6</v>
      </c>
      <c r="C175" s="117">
        <v>0.79166666666666663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">
      <c r="A176" s="195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25">
      <c r="A177" s="196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25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">
      <c r="A179" s="193">
        <f>A157+1</f>
        <v>43613</v>
      </c>
      <c r="B179" s="92">
        <v>1</v>
      </c>
      <c r="C179" s="93">
        <v>0.375</v>
      </c>
      <c r="D179" s="18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">
      <c r="A180" s="194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">
      <c r="A181" s="195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">
      <c r="A182" s="195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">
      <c r="A183" s="195"/>
      <c r="B183" s="100">
        <v>2</v>
      </c>
      <c r="C183" s="101">
        <v>0.45833333333333331</v>
      </c>
      <c r="D183" s="179" t="s">
        <v>164</v>
      </c>
      <c r="E183" s="105" t="s">
        <v>44</v>
      </c>
      <c r="F183" s="105"/>
      <c r="G183" s="105"/>
      <c r="H183" s="105"/>
      <c r="I183" s="104" t="s">
        <v>177</v>
      </c>
      <c r="J183" s="179"/>
      <c r="K183" s="105"/>
      <c r="L183" s="104"/>
      <c r="M183" s="102"/>
      <c r="N183" s="105"/>
      <c r="O183" s="104"/>
    </row>
    <row r="184" spans="1:15" s="34" customFormat="1" ht="13.5" hidden="1" customHeight="1" x14ac:dyDescent="0.2">
      <c r="A184" s="195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">
      <c r="A185" s="195"/>
      <c r="B185" s="100">
        <v>3</v>
      </c>
      <c r="C185" s="101">
        <v>0.54166666666666663</v>
      </c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">
      <c r="A186" s="195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">
      <c r="A187" s="195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">
      <c r="A188" s="195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">
      <c r="A189" s="195"/>
      <c r="B189" s="100">
        <v>4</v>
      </c>
      <c r="C189" s="106">
        <v>0.625</v>
      </c>
      <c r="D189" s="179" t="s">
        <v>165</v>
      </c>
      <c r="E189" s="105" t="s">
        <v>121</v>
      </c>
      <c r="F189" s="105"/>
      <c r="G189" s="105"/>
      <c r="H189" s="105"/>
      <c r="I189" s="104" t="s">
        <v>175</v>
      </c>
      <c r="J189" s="179" t="s">
        <v>166</v>
      </c>
      <c r="K189" s="105" t="s">
        <v>121</v>
      </c>
      <c r="L189" s="104" t="s">
        <v>143</v>
      </c>
      <c r="M189" s="102"/>
      <c r="N189" s="103"/>
      <c r="O189" s="104"/>
    </row>
    <row r="190" spans="1:15" s="34" customFormat="1" ht="13.5" hidden="1" customHeight="1" x14ac:dyDescent="0.2">
      <c r="A190" s="195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">
      <c r="A191" s="195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">
      <c r="A192" s="195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">
      <c r="A193" s="195"/>
      <c r="B193" s="100">
        <v>5</v>
      </c>
      <c r="C193" s="106">
        <v>0.70833333333333337</v>
      </c>
      <c r="D193" s="114"/>
      <c r="E193" s="105"/>
      <c r="F193" s="105"/>
      <c r="G193" s="105"/>
      <c r="H193" s="105"/>
      <c r="I193" s="104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">
      <c r="A194" s="195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">
      <c r="A195" s="195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">
      <c r="A196" s="195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">
      <c r="A197" s="195"/>
      <c r="B197" s="116">
        <v>6</v>
      </c>
      <c r="C197" s="117">
        <v>0.79166666666666663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">
      <c r="A198" s="195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25">
      <c r="A199" s="196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thickBot="1" x14ac:dyDescent="0.25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customHeight="1" x14ac:dyDescent="0.2">
      <c r="A201" s="193">
        <f>A179+1</f>
        <v>43614</v>
      </c>
      <c r="B201" s="92">
        <v>1</v>
      </c>
      <c r="C201" s="93">
        <v>0.375</v>
      </c>
      <c r="D201" s="183" t="s">
        <v>144</v>
      </c>
      <c r="E201" s="131" t="s">
        <v>121</v>
      </c>
      <c r="F201" s="131"/>
      <c r="G201" s="131"/>
      <c r="H201" s="131"/>
      <c r="I201" s="132" t="s">
        <v>141</v>
      </c>
      <c r="J201" s="179" t="s">
        <v>147</v>
      </c>
      <c r="K201" s="131" t="s">
        <v>121</v>
      </c>
      <c r="L201" s="132" t="s">
        <v>182</v>
      </c>
      <c r="M201" s="130"/>
      <c r="N201" s="95"/>
      <c r="O201" s="96"/>
    </row>
    <row r="202" spans="1:15" s="34" customFormat="1" ht="13.5" hidden="1" customHeight="1" x14ac:dyDescent="0.2">
      <c r="A202" s="194"/>
      <c r="B202" s="92"/>
      <c r="C202" s="93"/>
      <c r="D202" s="180"/>
      <c r="E202" s="113"/>
      <c r="F202" s="113"/>
      <c r="G202" s="113"/>
      <c r="H202" s="113"/>
      <c r="I202" s="134"/>
      <c r="J202" s="133"/>
      <c r="K202" s="113"/>
      <c r="L202" s="134"/>
      <c r="M202" s="133"/>
      <c r="N202" s="98"/>
      <c r="O202" s="99"/>
    </row>
    <row r="203" spans="1:15" s="34" customFormat="1" ht="13.5" hidden="1" customHeight="1" x14ac:dyDescent="0.2">
      <c r="A203" s="195"/>
      <c r="B203" s="100">
        <v>2</v>
      </c>
      <c r="C203" s="101">
        <v>0.41666666666666669</v>
      </c>
      <c r="D203" s="181"/>
      <c r="E203" s="128"/>
      <c r="F203" s="128"/>
      <c r="G203" s="128"/>
      <c r="H203" s="128"/>
      <c r="I203" s="112"/>
      <c r="J203" s="110"/>
      <c r="K203" s="128"/>
      <c r="L203" s="112"/>
      <c r="M203" s="110"/>
      <c r="N203" s="103"/>
      <c r="O203" s="104"/>
    </row>
    <row r="204" spans="1:15" s="34" customFormat="1" ht="13.5" hidden="1" customHeight="1" x14ac:dyDescent="0.2">
      <c r="A204" s="195"/>
      <c r="B204" s="100"/>
      <c r="C204" s="101"/>
      <c r="D204" s="181"/>
      <c r="E204" s="128"/>
      <c r="F204" s="128"/>
      <c r="G204" s="128"/>
      <c r="H204" s="128"/>
      <c r="I204" s="112"/>
      <c r="J204" s="110"/>
      <c r="K204" s="128"/>
      <c r="L204" s="112"/>
      <c r="M204" s="110"/>
      <c r="N204" s="103"/>
      <c r="O204" s="104"/>
    </row>
    <row r="205" spans="1:15" s="34" customFormat="1" ht="13.5" customHeight="1" x14ac:dyDescent="0.2">
      <c r="A205" s="195"/>
      <c r="B205" s="100">
        <v>2</v>
      </c>
      <c r="C205" s="101">
        <v>0.45833333333333331</v>
      </c>
      <c r="D205" s="179" t="s">
        <v>146</v>
      </c>
      <c r="E205" s="135" t="s">
        <v>44</v>
      </c>
      <c r="F205" s="135"/>
      <c r="G205" s="135"/>
      <c r="H205" s="135"/>
      <c r="I205" s="112" t="s">
        <v>176</v>
      </c>
      <c r="J205" s="182" t="s">
        <v>149</v>
      </c>
      <c r="K205" s="135" t="s">
        <v>44</v>
      </c>
      <c r="L205" s="112" t="s">
        <v>183</v>
      </c>
      <c r="M205" s="179" t="s">
        <v>150</v>
      </c>
      <c r="N205" s="105" t="s">
        <v>44</v>
      </c>
      <c r="O205" s="104" t="s">
        <v>184</v>
      </c>
    </row>
    <row r="206" spans="1:15" s="34" customFormat="1" ht="13.5" hidden="1" customHeight="1" x14ac:dyDescent="0.2">
      <c r="A206" s="195"/>
      <c r="B206" s="100"/>
      <c r="C206" s="101"/>
      <c r="D206" s="181"/>
      <c r="E206" s="135"/>
      <c r="F206" s="135"/>
      <c r="G206" s="135"/>
      <c r="H206" s="135"/>
      <c r="I206" s="112"/>
      <c r="J206" s="110"/>
      <c r="K206" s="135"/>
      <c r="L206" s="112"/>
      <c r="M206" s="110"/>
      <c r="N206" s="105"/>
      <c r="O206" s="104"/>
    </row>
    <row r="207" spans="1:15" s="34" customFormat="1" ht="13.5" customHeight="1" x14ac:dyDescent="0.2">
      <c r="A207" s="195"/>
      <c r="B207" s="100">
        <v>3</v>
      </c>
      <c r="C207" s="101">
        <v>0.54166666666666663</v>
      </c>
      <c r="D207" s="183"/>
      <c r="E207" s="135"/>
      <c r="F207" s="135"/>
      <c r="G207" s="135"/>
      <c r="H207" s="135"/>
      <c r="I207" s="112"/>
      <c r="J207" s="179"/>
      <c r="K207" s="135"/>
      <c r="L207" s="112"/>
      <c r="M207" s="179"/>
      <c r="N207" s="105"/>
      <c r="O207" s="104"/>
    </row>
    <row r="208" spans="1:15" s="34" customFormat="1" ht="13.5" hidden="1" customHeight="1" x14ac:dyDescent="0.2">
      <c r="A208" s="195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">
      <c r="A209" s="195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">
      <c r="A210" s="195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customHeight="1" x14ac:dyDescent="0.2">
      <c r="A211" s="195"/>
      <c r="B211" s="100">
        <v>4</v>
      </c>
      <c r="C211" s="106">
        <v>0.625</v>
      </c>
      <c r="D211" s="183" t="s">
        <v>145</v>
      </c>
      <c r="E211" s="135" t="s">
        <v>121</v>
      </c>
      <c r="F211" s="135"/>
      <c r="G211" s="135"/>
      <c r="H211" s="135"/>
      <c r="I211" s="112" t="s">
        <v>185</v>
      </c>
      <c r="J211" s="179" t="s">
        <v>148</v>
      </c>
      <c r="K211" s="135" t="s">
        <v>121</v>
      </c>
      <c r="L211" s="112" t="s">
        <v>186</v>
      </c>
      <c r="M211" s="102"/>
      <c r="N211" s="103"/>
      <c r="O211" s="104"/>
    </row>
    <row r="212" spans="1:15" s="34" customFormat="1" ht="13.5" hidden="1" customHeight="1" x14ac:dyDescent="0.2">
      <c r="A212" s="195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">
      <c r="A213" s="195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">
      <c r="A214" s="195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customHeight="1" x14ac:dyDescent="0.2">
      <c r="A215" s="195"/>
      <c r="B215" s="100">
        <v>5</v>
      </c>
      <c r="C215" s="106">
        <v>0.70833333333333337</v>
      </c>
      <c r="D215" s="183"/>
      <c r="E215" s="135"/>
      <c r="F215" s="135"/>
      <c r="G215" s="135"/>
      <c r="H215" s="135"/>
      <c r="I215" s="112"/>
      <c r="J215" s="179"/>
      <c r="K215" s="105"/>
      <c r="L215" s="104"/>
      <c r="M215" s="102"/>
      <c r="N215" s="105"/>
      <c r="O215" s="104"/>
    </row>
    <row r="216" spans="1:15" s="34" customFormat="1" ht="13.5" hidden="1" customHeight="1" x14ac:dyDescent="0.2">
      <c r="A216" s="195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">
      <c r="A217" s="195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">
      <c r="A218" s="195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customHeight="1" x14ac:dyDescent="0.2">
      <c r="A219" s="195"/>
      <c r="B219" s="116">
        <v>6</v>
      </c>
      <c r="C219" s="117">
        <v>0.79166666666666663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">
      <c r="A220" s="195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25">
      <c r="A221" s="196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customHeight="1" thickBot="1" x14ac:dyDescent="0.25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customHeight="1" x14ac:dyDescent="0.2">
      <c r="A223" s="193">
        <f>A201+1</f>
        <v>43615</v>
      </c>
      <c r="B223" s="92">
        <v>1</v>
      </c>
      <c r="C223" s="93">
        <v>0.375</v>
      </c>
      <c r="D223" s="179"/>
      <c r="E223" s="95"/>
      <c r="F223" s="95"/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">
      <c r="A224" s="194"/>
      <c r="B224" s="92"/>
      <c r="C224" s="93"/>
      <c r="D224" s="180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">
      <c r="A225" s="195"/>
      <c r="B225" s="100">
        <v>2</v>
      </c>
      <c r="C225" s="101">
        <v>0.41666666666666669</v>
      </c>
      <c r="D225" s="181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">
      <c r="A226" s="195"/>
      <c r="B226" s="100"/>
      <c r="C226" s="101"/>
      <c r="D226" s="181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customHeight="1" x14ac:dyDescent="0.2">
      <c r="A227" s="195"/>
      <c r="B227" s="100">
        <v>2</v>
      </c>
      <c r="C227" s="101">
        <v>0.45833333333333331</v>
      </c>
      <c r="D227" s="179" t="s">
        <v>169</v>
      </c>
      <c r="E227" s="105" t="s">
        <v>121</v>
      </c>
      <c r="F227" s="105" t="s">
        <v>122</v>
      </c>
      <c r="G227" s="105"/>
      <c r="H227" s="105"/>
      <c r="I227" s="104" t="s">
        <v>143</v>
      </c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">
      <c r="A228" s="195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customHeight="1" x14ac:dyDescent="0.2">
      <c r="A229" s="195"/>
      <c r="B229" s="100">
        <v>3</v>
      </c>
      <c r="C229" s="101">
        <v>0.54166666666666663</v>
      </c>
      <c r="D229" s="102"/>
      <c r="E229" s="105"/>
      <c r="F229" s="105"/>
      <c r="G229" s="105"/>
      <c r="H229" s="105"/>
      <c r="I229" s="104"/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">
      <c r="A230" s="195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">
      <c r="A231" s="195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">
      <c r="A232" s="195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customHeight="1" x14ac:dyDescent="0.2">
      <c r="A233" s="195"/>
      <c r="B233" s="100">
        <v>4</v>
      </c>
      <c r="C233" s="106">
        <v>0.625</v>
      </c>
      <c r="D233" s="179" t="s">
        <v>187</v>
      </c>
      <c r="E233" s="103" t="s">
        <v>121</v>
      </c>
      <c r="F233" s="103"/>
      <c r="G233" s="103"/>
      <c r="H233" s="103"/>
      <c r="I233" s="104" t="s">
        <v>178</v>
      </c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">
      <c r="A234" s="195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">
      <c r="A235" s="195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">
      <c r="A236" s="195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customHeight="1" x14ac:dyDescent="0.2">
      <c r="A237" s="195"/>
      <c r="B237" s="100">
        <v>5</v>
      </c>
      <c r="C237" s="106">
        <v>0.70833333333333337</v>
      </c>
      <c r="D237" s="114"/>
      <c r="E237" s="105"/>
      <c r="F237" s="105"/>
      <c r="G237" s="105"/>
      <c r="H237" s="105"/>
      <c r="I237" s="104"/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2">
      <c r="A238" s="195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">
      <c r="A239" s="195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">
      <c r="A240" s="195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customHeight="1" x14ac:dyDescent="0.2">
      <c r="A241" s="195"/>
      <c r="B241" s="116">
        <v>6</v>
      </c>
      <c r="C241" s="117">
        <v>0.79166666666666663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">
      <c r="A242" s="195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25">
      <c r="A243" s="196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customHeight="1" thickBot="1" x14ac:dyDescent="0.25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customHeight="1" x14ac:dyDescent="0.2">
      <c r="A245" s="193">
        <f>A223+1</f>
        <v>43616</v>
      </c>
      <c r="B245" s="92">
        <v>1</v>
      </c>
      <c r="C245" s="93">
        <v>0.375</v>
      </c>
      <c r="D245" s="179" t="s">
        <v>170</v>
      </c>
      <c r="E245" s="95" t="s">
        <v>44</v>
      </c>
      <c r="F245" s="95" t="s">
        <v>45</v>
      </c>
      <c r="G245" s="95" t="s">
        <v>46</v>
      </c>
      <c r="H245" s="95"/>
      <c r="I245" s="96" t="s">
        <v>143</v>
      </c>
      <c r="J245" s="94"/>
      <c r="K245" s="95"/>
      <c r="L245" s="96"/>
      <c r="M245" s="94"/>
      <c r="N245" s="95"/>
      <c r="O245" s="96"/>
    </row>
    <row r="246" spans="1:15" s="34" customFormat="1" ht="13.5" hidden="1" customHeight="1" x14ac:dyDescent="0.2">
      <c r="A246" s="194"/>
      <c r="B246" s="92"/>
      <c r="C246" s="93"/>
      <c r="D246" s="181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 x14ac:dyDescent="0.2">
      <c r="A247" s="195"/>
      <c r="B247" s="100">
        <v>2</v>
      </c>
      <c r="C247" s="101">
        <v>0.41666666666666669</v>
      </c>
      <c r="D247" s="181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 x14ac:dyDescent="0.2">
      <c r="A248" s="195"/>
      <c r="B248" s="100"/>
      <c r="C248" s="101"/>
      <c r="D248" s="181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customHeight="1" x14ac:dyDescent="0.2">
      <c r="A249" s="195"/>
      <c r="B249" s="100">
        <v>2</v>
      </c>
      <c r="C249" s="101">
        <v>0.45833333333333331</v>
      </c>
      <c r="D249" s="179" t="s">
        <v>171</v>
      </c>
      <c r="E249" s="105" t="s">
        <v>45</v>
      </c>
      <c r="F249" s="105"/>
      <c r="G249" s="105"/>
      <c r="H249" s="105"/>
      <c r="I249" s="104" t="s">
        <v>182</v>
      </c>
      <c r="J249" s="102"/>
      <c r="K249" s="105"/>
      <c r="L249" s="104"/>
      <c r="M249" s="102"/>
      <c r="N249" s="105"/>
      <c r="O249" s="104"/>
    </row>
    <row r="250" spans="1:15" s="34" customFormat="1" ht="13.5" hidden="1" customHeight="1" x14ac:dyDescent="0.2">
      <c r="A250" s="195"/>
      <c r="B250" s="100"/>
      <c r="C250" s="101"/>
      <c r="D250" s="110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customHeight="1" x14ac:dyDescent="0.2">
      <c r="A251" s="195"/>
      <c r="B251" s="100">
        <v>3</v>
      </c>
      <c r="C251" s="101">
        <v>0.58333333333333337</v>
      </c>
      <c r="D251" s="185" t="s">
        <v>172</v>
      </c>
      <c r="E251" s="105" t="s">
        <v>121</v>
      </c>
      <c r="F251" s="105"/>
      <c r="G251" s="105"/>
      <c r="H251" s="105"/>
      <c r="I251" s="104" t="s">
        <v>178</v>
      </c>
      <c r="J251" s="179" t="s">
        <v>173</v>
      </c>
      <c r="K251" s="105" t="s">
        <v>121</v>
      </c>
      <c r="L251" s="104" t="s">
        <v>181</v>
      </c>
      <c r="M251" s="183" t="s">
        <v>174</v>
      </c>
      <c r="N251" s="105" t="s">
        <v>121</v>
      </c>
      <c r="O251" s="104" t="s">
        <v>179</v>
      </c>
    </row>
    <row r="252" spans="1:15" s="34" customFormat="1" ht="13.5" hidden="1" customHeight="1" x14ac:dyDescent="0.2">
      <c r="A252" s="195"/>
      <c r="B252" s="100"/>
      <c r="C252" s="106"/>
      <c r="D252" s="110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 x14ac:dyDescent="0.2">
      <c r="A253" s="195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 x14ac:dyDescent="0.2">
      <c r="A254" s="195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customHeight="1" x14ac:dyDescent="0.2">
      <c r="A255" s="195"/>
      <c r="B255" s="100">
        <v>4</v>
      </c>
      <c r="C255" s="106">
        <v>0.66666666666666663</v>
      </c>
      <c r="D255" s="185"/>
      <c r="E255" s="103"/>
      <c r="F255" s="103"/>
      <c r="G255" s="103"/>
      <c r="H255" s="103"/>
      <c r="I255" s="104"/>
      <c r="J255" s="102"/>
      <c r="K255" s="103"/>
      <c r="L255" s="104"/>
      <c r="M255" s="102"/>
      <c r="N255" s="103"/>
      <c r="O255" s="104"/>
    </row>
    <row r="256" spans="1:15" s="34" customFormat="1" ht="13.5" hidden="1" customHeight="1" x14ac:dyDescent="0.2">
      <c r="A256" s="195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 x14ac:dyDescent="0.2">
      <c r="A257" s="195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 x14ac:dyDescent="0.2">
      <c r="A258" s="195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customHeight="1" x14ac:dyDescent="0.2">
      <c r="A259" s="195"/>
      <c r="B259" s="100">
        <v>5</v>
      </c>
      <c r="C259" s="106">
        <v>0.70833333333333337</v>
      </c>
      <c r="D259" s="114"/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 x14ac:dyDescent="0.2">
      <c r="A260" s="195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 x14ac:dyDescent="0.2">
      <c r="A261" s="195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2">
      <c r="A262" s="195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customHeight="1" x14ac:dyDescent="0.2">
      <c r="A263" s="195"/>
      <c r="B263" s="116">
        <v>6</v>
      </c>
      <c r="C263" s="117">
        <v>0.79166666666666663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">
      <c r="A264" s="195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 x14ac:dyDescent="0.25">
      <c r="A265" s="196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customHeight="1" thickBot="1" x14ac:dyDescent="0.25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customHeight="1" x14ac:dyDescent="0.2">
      <c r="A267" s="193">
        <f>A245+1</f>
        <v>43617</v>
      </c>
      <c r="B267" s="92">
        <v>1</v>
      </c>
      <c r="C267" s="93">
        <v>0.375</v>
      </c>
      <c r="D267" s="94"/>
      <c r="E267" s="95"/>
      <c r="F267" s="95"/>
      <c r="G267" s="95"/>
      <c r="H267" s="95"/>
      <c r="I267" s="96"/>
      <c r="J267" s="94"/>
      <c r="K267" s="95"/>
      <c r="L267" s="96"/>
      <c r="M267" s="94"/>
      <c r="N267" s="95"/>
      <c r="O267" s="96"/>
    </row>
    <row r="268" spans="1:15" s="34" customFormat="1" ht="13.5" hidden="1" customHeight="1" x14ac:dyDescent="0.2">
      <c r="A268" s="194"/>
      <c r="B268" s="92"/>
      <c r="C268" s="93"/>
      <c r="D268" s="97"/>
      <c r="E268" s="98"/>
      <c r="F268" s="98"/>
      <c r="G268" s="98"/>
      <c r="H268" s="98"/>
      <c r="I268" s="99"/>
      <c r="J268" s="97"/>
      <c r="K268" s="98"/>
      <c r="L268" s="99"/>
      <c r="M268" s="97"/>
      <c r="N268" s="98"/>
      <c r="O268" s="99"/>
    </row>
    <row r="269" spans="1:15" s="34" customFormat="1" ht="13.5" hidden="1" customHeight="1" x14ac:dyDescent="0.2">
      <c r="A269" s="195"/>
      <c r="B269" s="100">
        <v>2</v>
      </c>
      <c r="C269" s="101">
        <v>0.41666666666666669</v>
      </c>
      <c r="D269" s="102"/>
      <c r="E269" s="103"/>
      <c r="F269" s="103"/>
      <c r="G269" s="103"/>
      <c r="H269" s="103"/>
      <c r="I269" s="104"/>
      <c r="J269" s="102"/>
      <c r="K269" s="103"/>
      <c r="L269" s="104"/>
      <c r="M269" s="102"/>
      <c r="N269" s="103"/>
      <c r="O269" s="104"/>
    </row>
    <row r="270" spans="1:15" s="34" customFormat="1" ht="13.5" hidden="1" customHeight="1" x14ac:dyDescent="0.2">
      <c r="A270" s="195"/>
      <c r="B270" s="100"/>
      <c r="C270" s="101"/>
      <c r="D270" s="102"/>
      <c r="E270" s="103"/>
      <c r="F270" s="103"/>
      <c r="G270" s="103"/>
      <c r="H270" s="103"/>
      <c r="I270" s="104"/>
      <c r="J270" s="102"/>
      <c r="K270" s="103"/>
      <c r="L270" s="104"/>
      <c r="M270" s="102"/>
      <c r="N270" s="103"/>
      <c r="O270" s="104"/>
    </row>
    <row r="271" spans="1:15" s="34" customFormat="1" ht="13.5" customHeight="1" x14ac:dyDescent="0.2">
      <c r="A271" s="195"/>
      <c r="B271" s="100">
        <v>2</v>
      </c>
      <c r="C271" s="101">
        <v>0.45833333333333331</v>
      </c>
      <c r="D271" s="102"/>
      <c r="E271" s="105"/>
      <c r="F271" s="105"/>
      <c r="G271" s="105"/>
      <c r="H271" s="105"/>
      <c r="I271" s="104"/>
      <c r="J271" s="102"/>
      <c r="K271" s="105"/>
      <c r="L271" s="104"/>
      <c r="M271" s="102"/>
      <c r="N271" s="105"/>
      <c r="O271" s="104"/>
    </row>
    <row r="272" spans="1:15" s="34" customFormat="1" ht="13.5" hidden="1" customHeight="1" x14ac:dyDescent="0.2">
      <c r="A272" s="195"/>
      <c r="B272" s="100"/>
      <c r="C272" s="101"/>
      <c r="D272" s="102"/>
      <c r="E272" s="105"/>
      <c r="F272" s="105"/>
      <c r="G272" s="105"/>
      <c r="H272" s="105"/>
      <c r="I272" s="104"/>
      <c r="J272" s="102"/>
      <c r="K272" s="105"/>
      <c r="L272" s="104"/>
      <c r="M272" s="102"/>
      <c r="N272" s="105"/>
      <c r="O272" s="104"/>
    </row>
    <row r="273" spans="1:15" s="34" customFormat="1" ht="13.5" customHeight="1" x14ac:dyDescent="0.2">
      <c r="A273" s="195"/>
      <c r="B273" s="100">
        <v>3</v>
      </c>
      <c r="C273" s="101">
        <v>0.54166666666666663</v>
      </c>
      <c r="D273" s="102"/>
      <c r="E273" s="105"/>
      <c r="F273" s="105"/>
      <c r="G273" s="105"/>
      <c r="H273" s="105"/>
      <c r="I273" s="104"/>
      <c r="J273" s="102"/>
      <c r="K273" s="105"/>
      <c r="L273" s="104"/>
      <c r="M273" s="102"/>
      <c r="N273" s="105"/>
      <c r="O273" s="104"/>
    </row>
    <row r="274" spans="1:15" s="34" customFormat="1" ht="13.5" hidden="1" customHeight="1" x14ac:dyDescent="0.2">
      <c r="A274" s="195"/>
      <c r="B274" s="100"/>
      <c r="C274" s="106"/>
      <c r="D274" s="102"/>
      <c r="E274" s="107"/>
      <c r="F274" s="107"/>
      <c r="G274" s="107"/>
      <c r="H274" s="107"/>
      <c r="I274" s="104"/>
      <c r="J274" s="102"/>
      <c r="K274" s="107"/>
      <c r="L274" s="104"/>
      <c r="M274" s="102"/>
      <c r="N274" s="107"/>
      <c r="O274" s="104"/>
    </row>
    <row r="275" spans="1:15" s="26" customFormat="1" ht="13.5" hidden="1" customHeight="1" x14ac:dyDescent="0.2">
      <c r="A275" s="195"/>
      <c r="B275" s="108">
        <v>5</v>
      </c>
      <c r="C275" s="109">
        <v>0.58333333333333337</v>
      </c>
      <c r="D275" s="110"/>
      <c r="E275" s="111"/>
      <c r="F275" s="111"/>
      <c r="G275" s="111"/>
      <c r="H275" s="111"/>
      <c r="I275" s="112"/>
      <c r="J275" s="110"/>
      <c r="K275" s="111"/>
      <c r="L275" s="112"/>
      <c r="M275" s="110"/>
      <c r="N275" s="111"/>
      <c r="O275" s="112"/>
    </row>
    <row r="276" spans="1:15" s="26" customFormat="1" ht="13.5" hidden="1" customHeight="1" x14ac:dyDescent="0.2">
      <c r="A276" s="195"/>
      <c r="B276" s="108"/>
      <c r="C276" s="109"/>
      <c r="D276" s="110"/>
      <c r="E276" s="113"/>
      <c r="F276" s="113"/>
      <c r="G276" s="113"/>
      <c r="H276" s="113"/>
      <c r="I276" s="112"/>
      <c r="J276" s="110"/>
      <c r="K276" s="113"/>
      <c r="L276" s="112"/>
      <c r="M276" s="110"/>
      <c r="N276" s="113"/>
      <c r="O276" s="112"/>
    </row>
    <row r="277" spans="1:15" s="34" customFormat="1" ht="13.5" customHeight="1" x14ac:dyDescent="0.2">
      <c r="A277" s="195"/>
      <c r="B277" s="100">
        <v>4</v>
      </c>
      <c r="C277" s="106">
        <v>0.625</v>
      </c>
      <c r="D277" s="114"/>
      <c r="E277" s="103"/>
      <c r="F277" s="103"/>
      <c r="G277" s="103"/>
      <c r="H277" s="103"/>
      <c r="I277" s="104"/>
      <c r="J277" s="102"/>
      <c r="K277" s="103"/>
      <c r="L277" s="104"/>
      <c r="M277" s="102"/>
      <c r="N277" s="103"/>
      <c r="O277" s="104"/>
    </row>
    <row r="278" spans="1:15" s="34" customFormat="1" ht="13.5" hidden="1" customHeight="1" x14ac:dyDescent="0.2">
      <c r="A278" s="195"/>
      <c r="B278" s="100"/>
      <c r="C278" s="106"/>
      <c r="D278" s="102"/>
      <c r="E278" s="98"/>
      <c r="F278" s="98"/>
      <c r="G278" s="98"/>
      <c r="H278" s="98"/>
      <c r="I278" s="104"/>
      <c r="J278" s="102"/>
      <c r="K278" s="98"/>
      <c r="L278" s="104"/>
      <c r="M278" s="102"/>
      <c r="N278" s="98"/>
      <c r="O278" s="104"/>
    </row>
    <row r="279" spans="1:15" s="34" customFormat="1" ht="13.5" hidden="1" customHeight="1" x14ac:dyDescent="0.2">
      <c r="A279" s="195"/>
      <c r="B279" s="100">
        <v>7</v>
      </c>
      <c r="C279" s="106">
        <v>0.66666666666666663</v>
      </c>
      <c r="D279" s="114"/>
      <c r="E279" s="115"/>
      <c r="F279" s="115"/>
      <c r="G279" s="115"/>
      <c r="H279" s="115"/>
      <c r="I279" s="104"/>
      <c r="J279" s="102"/>
      <c r="K279" s="115"/>
      <c r="L279" s="104"/>
      <c r="M279" s="102"/>
      <c r="N279" s="115"/>
      <c r="O279" s="104"/>
    </row>
    <row r="280" spans="1:15" s="34" customFormat="1" ht="13.5" hidden="1" customHeight="1" x14ac:dyDescent="0.2">
      <c r="A280" s="195"/>
      <c r="B280" s="100"/>
      <c r="C280" s="106"/>
      <c r="D280" s="102"/>
      <c r="E280" s="98"/>
      <c r="F280" s="98"/>
      <c r="G280" s="98"/>
      <c r="H280" s="98"/>
      <c r="I280" s="104"/>
      <c r="J280" s="102"/>
      <c r="K280" s="98"/>
      <c r="L280" s="104"/>
      <c r="M280" s="102"/>
      <c r="N280" s="98"/>
      <c r="O280" s="104"/>
    </row>
    <row r="281" spans="1:15" s="34" customFormat="1" ht="13.5" customHeight="1" x14ac:dyDescent="0.2">
      <c r="A281" s="195"/>
      <c r="B281" s="100">
        <v>5</v>
      </c>
      <c r="C281" s="106">
        <v>0.70833333333333337</v>
      </c>
      <c r="D281" s="114"/>
      <c r="E281" s="105"/>
      <c r="F281" s="105"/>
      <c r="G281" s="105"/>
      <c r="H281" s="105"/>
      <c r="I281" s="104"/>
      <c r="J281" s="102"/>
      <c r="K281" s="105"/>
      <c r="L281" s="104"/>
      <c r="M281" s="102"/>
      <c r="N281" s="105"/>
      <c r="O281" s="104"/>
    </row>
    <row r="282" spans="1:15" s="34" customFormat="1" ht="13.5" hidden="1" customHeight="1" x14ac:dyDescent="0.2">
      <c r="A282" s="195"/>
      <c r="B282" s="116"/>
      <c r="C282" s="117"/>
      <c r="D282" s="118"/>
      <c r="E282" s="107"/>
      <c r="F282" s="107"/>
      <c r="G282" s="107"/>
      <c r="H282" s="107"/>
      <c r="I282" s="119"/>
      <c r="J282" s="118"/>
      <c r="K282" s="107"/>
      <c r="L282" s="119"/>
      <c r="M282" s="118"/>
      <c r="N282" s="107"/>
      <c r="O282" s="119"/>
    </row>
    <row r="283" spans="1:15" s="34" customFormat="1" ht="13.5" hidden="1" customHeight="1" x14ac:dyDescent="0.2">
      <c r="A283" s="195"/>
      <c r="B283" s="116">
        <v>9</v>
      </c>
      <c r="C283" s="117">
        <v>0.75</v>
      </c>
      <c r="D283" s="118"/>
      <c r="E283" s="107"/>
      <c r="F283" s="107"/>
      <c r="G283" s="107"/>
      <c r="H283" s="107"/>
      <c r="I283" s="119"/>
      <c r="J283" s="118"/>
      <c r="K283" s="107"/>
      <c r="L283" s="119"/>
      <c r="M283" s="118"/>
      <c r="N283" s="107"/>
      <c r="O283" s="119"/>
    </row>
    <row r="284" spans="1:15" s="34" customFormat="1" ht="13.5" hidden="1" customHeight="1" x14ac:dyDescent="0.2">
      <c r="A284" s="195"/>
      <c r="B284" s="116"/>
      <c r="C284" s="117"/>
      <c r="D284" s="118"/>
      <c r="E284" s="107"/>
      <c r="F284" s="107"/>
      <c r="G284" s="107"/>
      <c r="H284" s="107"/>
      <c r="I284" s="119"/>
      <c r="J284" s="118"/>
      <c r="K284" s="107"/>
      <c r="L284" s="119"/>
      <c r="M284" s="118"/>
      <c r="N284" s="107"/>
      <c r="O284" s="119"/>
    </row>
    <row r="285" spans="1:15" s="34" customFormat="1" ht="13.5" customHeight="1" x14ac:dyDescent="0.2">
      <c r="A285" s="195"/>
      <c r="B285" s="116">
        <v>6</v>
      </c>
      <c r="C285" s="117">
        <v>0.79166666666666663</v>
      </c>
      <c r="D285" s="118"/>
      <c r="E285" s="107"/>
      <c r="F285" s="107"/>
      <c r="G285" s="107"/>
      <c r="H285" s="107"/>
      <c r="I285" s="119"/>
      <c r="J285" s="118"/>
      <c r="K285" s="107"/>
      <c r="L285" s="119"/>
      <c r="M285" s="118"/>
      <c r="N285" s="107"/>
      <c r="O285" s="119"/>
    </row>
    <row r="286" spans="1:15" s="34" customFormat="1" ht="13.5" hidden="1" customHeight="1" x14ac:dyDescent="0.2">
      <c r="A286" s="195"/>
      <c r="B286" s="116"/>
      <c r="C286" s="117"/>
      <c r="D286" s="118"/>
      <c r="E286" s="107"/>
      <c r="F286" s="107"/>
      <c r="G286" s="107"/>
      <c r="H286" s="107"/>
      <c r="I286" s="119"/>
      <c r="J286" s="118"/>
      <c r="K286" s="107"/>
      <c r="L286" s="119"/>
      <c r="M286" s="118"/>
      <c r="N286" s="107"/>
      <c r="O286" s="119"/>
    </row>
    <row r="287" spans="1:15" s="34" customFormat="1" ht="13.5" hidden="1" customHeight="1" thickBot="1" x14ac:dyDescent="0.25">
      <c r="A287" s="196"/>
      <c r="B287" s="120">
        <v>11</v>
      </c>
      <c r="C287" s="121">
        <v>0.83333333333333337</v>
      </c>
      <c r="D287" s="122"/>
      <c r="E287" s="123"/>
      <c r="F287" s="123"/>
      <c r="G287" s="123"/>
      <c r="H287" s="123"/>
      <c r="I287" s="124"/>
      <c r="J287" s="122"/>
      <c r="K287" s="123"/>
      <c r="L287" s="124"/>
      <c r="M287" s="122"/>
      <c r="N287" s="123"/>
      <c r="O287" s="124"/>
    </row>
    <row r="288" spans="1:15" ht="15" customHeight="1" thickBot="1" x14ac:dyDescent="0.25">
      <c r="A288" s="125"/>
      <c r="B288" s="125"/>
      <c r="C288" s="125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</row>
    <row r="289" spans="1:15" s="34" customFormat="1" ht="13.5" customHeight="1" x14ac:dyDescent="0.2">
      <c r="A289" s="193">
        <f>A267+1</f>
        <v>43618</v>
      </c>
      <c r="B289" s="92">
        <v>1</v>
      </c>
      <c r="C289" s="93">
        <v>0.375</v>
      </c>
      <c r="D289" s="94"/>
      <c r="E289" s="95"/>
      <c r="F289" s="95"/>
      <c r="G289" s="95"/>
      <c r="H289" s="95"/>
      <c r="I289" s="96"/>
      <c r="J289" s="94"/>
      <c r="K289" s="95"/>
      <c r="L289" s="96"/>
      <c r="M289" s="94"/>
      <c r="N289" s="95"/>
      <c r="O289" s="96"/>
    </row>
    <row r="290" spans="1:15" s="34" customFormat="1" ht="13.5" hidden="1" customHeight="1" x14ac:dyDescent="0.2">
      <c r="A290" s="194"/>
      <c r="B290" s="92"/>
      <c r="C290" s="93"/>
      <c r="D290" s="97"/>
      <c r="E290" s="98"/>
      <c r="F290" s="98"/>
      <c r="G290" s="98"/>
      <c r="H290" s="98"/>
      <c r="I290" s="99"/>
      <c r="J290" s="97"/>
      <c r="K290" s="98"/>
      <c r="L290" s="99"/>
      <c r="M290" s="97"/>
      <c r="N290" s="98"/>
      <c r="O290" s="99"/>
    </row>
    <row r="291" spans="1:15" s="34" customFormat="1" ht="13.5" hidden="1" customHeight="1" x14ac:dyDescent="0.2">
      <c r="A291" s="194"/>
      <c r="B291" s="100">
        <v>2</v>
      </c>
      <c r="C291" s="101">
        <v>0.41666666666666669</v>
      </c>
      <c r="D291" s="102"/>
      <c r="E291" s="103"/>
      <c r="F291" s="103"/>
      <c r="G291" s="103"/>
      <c r="H291" s="103"/>
      <c r="I291" s="104"/>
      <c r="J291" s="102"/>
      <c r="K291" s="103"/>
      <c r="L291" s="104"/>
      <c r="M291" s="102"/>
      <c r="N291" s="103"/>
      <c r="O291" s="104"/>
    </row>
    <row r="292" spans="1:15" s="34" customFormat="1" ht="13.5" hidden="1" customHeight="1" x14ac:dyDescent="0.2">
      <c r="A292" s="194"/>
      <c r="B292" s="100"/>
      <c r="C292" s="101"/>
      <c r="D292" s="102"/>
      <c r="E292" s="103"/>
      <c r="F292" s="103"/>
      <c r="G292" s="103"/>
      <c r="H292" s="103"/>
      <c r="I292" s="104"/>
      <c r="J292" s="102"/>
      <c r="K292" s="103"/>
      <c r="L292" s="104"/>
      <c r="M292" s="102"/>
      <c r="N292" s="103"/>
      <c r="O292" s="104"/>
    </row>
    <row r="293" spans="1:15" s="34" customFormat="1" ht="13.5" customHeight="1" x14ac:dyDescent="0.2">
      <c r="A293" s="194"/>
      <c r="B293" s="100">
        <v>2</v>
      </c>
      <c r="C293" s="101">
        <v>0.45833333333333331</v>
      </c>
      <c r="D293" s="102"/>
      <c r="E293" s="105"/>
      <c r="F293" s="105"/>
      <c r="G293" s="105"/>
      <c r="H293" s="105"/>
      <c r="I293" s="104"/>
      <c r="J293" s="102"/>
      <c r="K293" s="105"/>
      <c r="L293" s="104"/>
      <c r="M293" s="102"/>
      <c r="N293" s="105"/>
      <c r="O293" s="104"/>
    </row>
    <row r="294" spans="1:15" s="34" customFormat="1" ht="13.5" hidden="1" customHeight="1" x14ac:dyDescent="0.2">
      <c r="A294" s="194"/>
      <c r="B294" s="100"/>
      <c r="C294" s="101"/>
      <c r="D294" s="102"/>
      <c r="E294" s="105"/>
      <c r="F294" s="105"/>
      <c r="G294" s="105"/>
      <c r="H294" s="105"/>
      <c r="I294" s="104"/>
      <c r="J294" s="102"/>
      <c r="K294" s="105"/>
      <c r="L294" s="104"/>
      <c r="M294" s="102"/>
      <c r="N294" s="105"/>
      <c r="O294" s="104"/>
    </row>
    <row r="295" spans="1:15" s="34" customFormat="1" ht="13.5" customHeight="1" x14ac:dyDescent="0.2">
      <c r="A295" s="194"/>
      <c r="B295" s="100">
        <v>3</v>
      </c>
      <c r="C295" s="101">
        <v>0.54166666666666663</v>
      </c>
      <c r="D295" s="102"/>
      <c r="E295" s="105"/>
      <c r="F295" s="105"/>
      <c r="G295" s="105"/>
      <c r="H295" s="105"/>
      <c r="I295" s="104"/>
      <c r="J295" s="102"/>
      <c r="K295" s="105"/>
      <c r="L295" s="104"/>
      <c r="M295" s="102"/>
      <c r="N295" s="105"/>
      <c r="O295" s="104"/>
    </row>
    <row r="296" spans="1:15" s="34" customFormat="1" ht="13.5" hidden="1" customHeight="1" x14ac:dyDescent="0.2">
      <c r="A296" s="194"/>
      <c r="B296" s="100"/>
      <c r="C296" s="106"/>
      <c r="D296" s="102"/>
      <c r="E296" s="107"/>
      <c r="F296" s="107"/>
      <c r="G296" s="107"/>
      <c r="H296" s="107"/>
      <c r="I296" s="104"/>
      <c r="J296" s="102"/>
      <c r="K296" s="107"/>
      <c r="L296" s="104"/>
      <c r="M296" s="102"/>
      <c r="N296" s="107"/>
      <c r="O296" s="104"/>
    </row>
    <row r="297" spans="1:15" s="26" customFormat="1" ht="13.5" hidden="1" customHeight="1" x14ac:dyDescent="0.2">
      <c r="A297" s="194"/>
      <c r="B297" s="108">
        <v>5</v>
      </c>
      <c r="C297" s="109">
        <v>0.58333333333333337</v>
      </c>
      <c r="D297" s="110"/>
      <c r="E297" s="111"/>
      <c r="F297" s="111"/>
      <c r="G297" s="111"/>
      <c r="H297" s="111"/>
      <c r="I297" s="112"/>
      <c r="J297" s="110"/>
      <c r="K297" s="111"/>
      <c r="L297" s="112"/>
      <c r="M297" s="110"/>
      <c r="N297" s="111"/>
      <c r="O297" s="112"/>
    </row>
    <row r="298" spans="1:15" s="26" customFormat="1" ht="13.5" hidden="1" customHeight="1" x14ac:dyDescent="0.2">
      <c r="A298" s="194"/>
      <c r="B298" s="108"/>
      <c r="C298" s="109"/>
      <c r="D298" s="110"/>
      <c r="E298" s="113"/>
      <c r="F298" s="113"/>
      <c r="G298" s="113"/>
      <c r="H298" s="113"/>
      <c r="I298" s="112"/>
      <c r="J298" s="110"/>
      <c r="K298" s="113"/>
      <c r="L298" s="112"/>
      <c r="M298" s="110"/>
      <c r="N298" s="113"/>
      <c r="O298" s="112"/>
    </row>
    <row r="299" spans="1:15" s="34" customFormat="1" ht="13.5" customHeight="1" x14ac:dyDescent="0.2">
      <c r="A299" s="194"/>
      <c r="B299" s="100">
        <v>4</v>
      </c>
      <c r="C299" s="106">
        <v>0.625</v>
      </c>
      <c r="D299" s="114"/>
      <c r="E299" s="103"/>
      <c r="F299" s="103"/>
      <c r="G299" s="103"/>
      <c r="H299" s="103"/>
      <c r="I299" s="104"/>
      <c r="J299" s="102"/>
      <c r="K299" s="103"/>
      <c r="L299" s="104"/>
      <c r="M299" s="102"/>
      <c r="N299" s="103"/>
      <c r="O299" s="104"/>
    </row>
    <row r="300" spans="1:15" s="34" customFormat="1" ht="13.5" hidden="1" customHeight="1" x14ac:dyDescent="0.2">
      <c r="A300" s="194"/>
      <c r="B300" s="100"/>
      <c r="C300" s="106"/>
      <c r="D300" s="102"/>
      <c r="E300" s="98"/>
      <c r="F300" s="98"/>
      <c r="G300" s="98"/>
      <c r="H300" s="98"/>
      <c r="I300" s="104"/>
      <c r="J300" s="102"/>
      <c r="K300" s="98"/>
      <c r="L300" s="104"/>
      <c r="M300" s="102"/>
      <c r="N300" s="98"/>
      <c r="O300" s="104"/>
    </row>
    <row r="301" spans="1:15" s="34" customFormat="1" ht="13.5" hidden="1" customHeight="1" x14ac:dyDescent="0.2">
      <c r="A301" s="194"/>
      <c r="B301" s="100">
        <v>7</v>
      </c>
      <c r="C301" s="106">
        <v>0.66666666666666663</v>
      </c>
      <c r="D301" s="114"/>
      <c r="E301" s="115"/>
      <c r="F301" s="115"/>
      <c r="G301" s="115"/>
      <c r="H301" s="115"/>
      <c r="I301" s="104"/>
      <c r="J301" s="102"/>
      <c r="K301" s="115"/>
      <c r="L301" s="104"/>
      <c r="M301" s="102"/>
      <c r="N301" s="115"/>
      <c r="O301" s="104"/>
    </row>
    <row r="302" spans="1:15" s="34" customFormat="1" ht="13.5" hidden="1" customHeight="1" x14ac:dyDescent="0.2">
      <c r="A302" s="194"/>
      <c r="B302" s="100"/>
      <c r="C302" s="106"/>
      <c r="D302" s="102"/>
      <c r="E302" s="98"/>
      <c r="F302" s="98"/>
      <c r="G302" s="98"/>
      <c r="H302" s="98"/>
      <c r="I302" s="104"/>
      <c r="J302" s="102"/>
      <c r="K302" s="98"/>
      <c r="L302" s="104"/>
      <c r="M302" s="102"/>
      <c r="N302" s="98"/>
      <c r="O302" s="104"/>
    </row>
    <row r="303" spans="1:15" s="34" customFormat="1" ht="13.5" customHeight="1" x14ac:dyDescent="0.2">
      <c r="A303" s="194"/>
      <c r="B303" s="100">
        <v>5</v>
      </c>
      <c r="C303" s="106">
        <v>0.70833333333333337</v>
      </c>
      <c r="D303" s="114"/>
      <c r="E303" s="105"/>
      <c r="F303" s="105"/>
      <c r="G303" s="105"/>
      <c r="H303" s="105"/>
      <c r="I303" s="104"/>
      <c r="J303" s="102"/>
      <c r="K303" s="105"/>
      <c r="L303" s="104"/>
      <c r="M303" s="102"/>
      <c r="N303" s="105"/>
      <c r="O303" s="104"/>
    </row>
    <row r="304" spans="1:15" s="34" customFormat="1" ht="13.5" hidden="1" customHeight="1" x14ac:dyDescent="0.2">
      <c r="A304" s="194"/>
      <c r="B304" s="116"/>
      <c r="C304" s="117"/>
      <c r="D304" s="118"/>
      <c r="E304" s="107"/>
      <c r="F304" s="107"/>
      <c r="G304" s="107"/>
      <c r="H304" s="107"/>
      <c r="I304" s="119"/>
      <c r="J304" s="118"/>
      <c r="K304" s="107"/>
      <c r="L304" s="119"/>
      <c r="M304" s="118"/>
      <c r="N304" s="107"/>
      <c r="O304" s="119"/>
    </row>
    <row r="305" spans="1:15" s="34" customFormat="1" ht="13.5" hidden="1" customHeight="1" x14ac:dyDescent="0.2">
      <c r="A305" s="194"/>
      <c r="B305" s="116">
        <v>9</v>
      </c>
      <c r="C305" s="117">
        <v>0.75</v>
      </c>
      <c r="D305" s="118"/>
      <c r="E305" s="107"/>
      <c r="F305" s="107"/>
      <c r="G305" s="107"/>
      <c r="H305" s="107"/>
      <c r="I305" s="119"/>
      <c r="J305" s="118"/>
      <c r="K305" s="107"/>
      <c r="L305" s="119"/>
      <c r="M305" s="118"/>
      <c r="N305" s="107"/>
      <c r="O305" s="119"/>
    </row>
    <row r="306" spans="1:15" s="34" customFormat="1" ht="13.5" hidden="1" customHeight="1" x14ac:dyDescent="0.2">
      <c r="A306" s="194"/>
      <c r="B306" s="116"/>
      <c r="C306" s="117"/>
      <c r="D306" s="118"/>
      <c r="E306" s="107"/>
      <c r="F306" s="107"/>
      <c r="G306" s="107"/>
      <c r="H306" s="107"/>
      <c r="I306" s="119"/>
      <c r="J306" s="118"/>
      <c r="K306" s="107"/>
      <c r="L306" s="119"/>
      <c r="M306" s="118"/>
      <c r="N306" s="107"/>
      <c r="O306" s="119"/>
    </row>
    <row r="307" spans="1:15" s="34" customFormat="1" ht="13.5" customHeight="1" x14ac:dyDescent="0.2">
      <c r="A307" s="194"/>
      <c r="B307" s="116">
        <v>6</v>
      </c>
      <c r="C307" s="117">
        <v>0.79166666666666663</v>
      </c>
      <c r="D307" s="118"/>
      <c r="E307" s="107"/>
      <c r="F307" s="107"/>
      <c r="G307" s="107"/>
      <c r="H307" s="107"/>
      <c r="I307" s="119"/>
      <c r="J307" s="118"/>
      <c r="K307" s="107"/>
      <c r="L307" s="119"/>
      <c r="M307" s="118"/>
      <c r="N307" s="107"/>
      <c r="O307" s="119"/>
    </row>
    <row r="308" spans="1:15" s="34" customFormat="1" ht="13.5" hidden="1" customHeight="1" x14ac:dyDescent="0.2">
      <c r="A308" s="194"/>
      <c r="B308" s="116"/>
      <c r="C308" s="117"/>
      <c r="D308" s="118"/>
      <c r="E308" s="107"/>
      <c r="F308" s="107"/>
      <c r="G308" s="107"/>
      <c r="H308" s="107"/>
      <c r="I308" s="119"/>
      <c r="J308" s="118"/>
      <c r="K308" s="107"/>
      <c r="L308" s="119"/>
      <c r="M308" s="118"/>
      <c r="N308" s="107"/>
      <c r="O308" s="119"/>
    </row>
    <row r="309" spans="1:15" s="34" customFormat="1" ht="13.5" hidden="1" customHeight="1" thickBot="1" x14ac:dyDescent="0.25">
      <c r="A309" s="197"/>
      <c r="B309" s="120">
        <v>11</v>
      </c>
      <c r="C309" s="121">
        <v>0.83333333333333337</v>
      </c>
      <c r="D309" s="122"/>
      <c r="E309" s="123"/>
      <c r="F309" s="123"/>
      <c r="G309" s="123"/>
      <c r="H309" s="123"/>
      <c r="I309" s="124"/>
      <c r="J309" s="122"/>
      <c r="K309" s="123"/>
      <c r="L309" s="124"/>
      <c r="M309" s="122"/>
      <c r="N309" s="123"/>
      <c r="O309" s="124"/>
    </row>
    <row r="310" spans="1:15" ht="15" customHeight="1" x14ac:dyDescent="0.2">
      <c r="A310" s="125"/>
      <c r="B310" s="125"/>
      <c r="C310" s="125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</row>
  </sheetData>
  <sheetProtection password="DDCF" sheet="1" objects="1" scenarios="1"/>
  <mergeCells count="19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2018-2019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E25:H45 K25:K45 E47:H67 K47:K67 E69:H89 K69:K89 E91:H111 K91:K111 E113:H133 K113:K133 E135:H155 K135:K155 E157:H177 K157:K177 E179:H199 K179:K199 E201:H221 K201:K221 E223:H243 K223:K243 E245:H265 K245:K265 K267:K287 N289:N309 N25:N45 N47:N67 N69:N89 N91:N111 N113:N133 N135:N155 N157:N177 N179:N199 N201:N221 N223:N243 N245:N265 E267:H287 N3:N23 K3:K23 E3:H23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220" t="s">
        <v>118</v>
      </c>
      <c r="C1" s="192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15">
        <f>Ders_Programı!A3</f>
        <v>43605</v>
      </c>
      <c r="B2" s="211">
        <v>1</v>
      </c>
      <c r="C2" s="219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16"/>
      <c r="B3" s="212"/>
      <c r="C3" s="212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16"/>
      <c r="B4" s="211">
        <v>2</v>
      </c>
      <c r="C4" s="213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16"/>
      <c r="B5" s="212"/>
      <c r="C5" s="212"/>
      <c r="D5" s="9" t="s">
        <v>117</v>
      </c>
      <c r="E5" s="9" t="str">
        <f>Ders_Programı!D5</f>
        <v>Kalite Denetimi</v>
      </c>
      <c r="F5" s="9" t="str">
        <f>Ders_Programı!D5</f>
        <v>Kalite Denetimi</v>
      </c>
      <c r="G5" s="9" t="str">
        <f>Ders_Programı!D5</f>
        <v>Kalite Denetimi</v>
      </c>
      <c r="H5" s="9" t="str">
        <f>Ders_Programı!D5</f>
        <v>Kalite Denetimi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16"/>
      <c r="B6" s="211">
        <v>3</v>
      </c>
      <c r="C6" s="213">
        <v>0.45833333333333331</v>
      </c>
      <c r="D6" s="9" t="s">
        <v>119</v>
      </c>
      <c r="E6" s="9" t="str">
        <f>Ders_Programı!E7</f>
        <v>SSI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 t="str">
        <f>Ders_Programı!K7</f>
        <v>SSI</v>
      </c>
      <c r="J6" s="9" t="str">
        <f>Ders_Programı!N7</f>
        <v>SSI</v>
      </c>
      <c r="K6" s="5"/>
    </row>
    <row r="7" spans="1:11" ht="13.5" customHeight="1" x14ac:dyDescent="0.2">
      <c r="A7" s="216"/>
      <c r="B7" s="212"/>
      <c r="C7" s="212"/>
      <c r="D7" s="9" t="s">
        <v>117</v>
      </c>
      <c r="E7" s="9" t="str">
        <f>Ders_Programı!D7</f>
        <v>Kalite Denetimi</v>
      </c>
      <c r="F7" s="9" t="str">
        <f>Ders_Programı!D7</f>
        <v>Kalite Denetimi</v>
      </c>
      <c r="G7" s="9" t="str">
        <f>Ders_Programı!D7</f>
        <v>Kalite Denetimi</v>
      </c>
      <c r="H7" s="9" t="str">
        <f>Ders_Programı!D7</f>
        <v>Kalite Denetimi</v>
      </c>
      <c r="I7" s="9" t="str">
        <f>Ders_Programı!J7</f>
        <v>İstatistik Deney Tasarımı II</v>
      </c>
      <c r="J7" s="9" t="str">
        <f>Ders_Programı!M7</f>
        <v>Yöneylem Araştırması II</v>
      </c>
      <c r="K7" s="5"/>
    </row>
    <row r="8" spans="1:11" ht="13.5" customHeight="1" x14ac:dyDescent="0.2">
      <c r="A8" s="216"/>
      <c r="B8" s="211">
        <v>4</v>
      </c>
      <c r="C8" s="213">
        <v>0.54166666666666663</v>
      </c>
      <c r="D8" s="9" t="s">
        <v>119</v>
      </c>
      <c r="E8" s="9" t="str">
        <f>Ders_Programı!E9</f>
        <v>F307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16"/>
      <c r="B9" s="212"/>
      <c r="C9" s="212"/>
      <c r="D9" s="9" t="s">
        <v>117</v>
      </c>
      <c r="E9" s="9" t="str">
        <f>Ders_Programı!D9</f>
        <v>Optimizasyon Teknikleri</v>
      </c>
      <c r="F9" s="9" t="str">
        <f>Ders_Programı!D9</f>
        <v>Optimizasyon Teknikleri</v>
      </c>
      <c r="G9" s="9" t="str">
        <f>Ders_Programı!D9</f>
        <v>Optimizasyon Teknikleri</v>
      </c>
      <c r="H9" s="9" t="str">
        <f>Ders_Programı!D9</f>
        <v>Optimizasyon Teknikleri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16"/>
      <c r="B10" s="211">
        <v>5</v>
      </c>
      <c r="C10" s="213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16"/>
      <c r="B11" s="212"/>
      <c r="C11" s="212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16"/>
      <c r="B12" s="211">
        <v>6</v>
      </c>
      <c r="C12" s="213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16"/>
      <c r="B13" s="212"/>
      <c r="C13" s="212"/>
      <c r="D13" s="9" t="s">
        <v>117</v>
      </c>
      <c r="E13" s="9" t="str">
        <f>Ders_Programı!D13</f>
        <v>İNGİLİZCE; İş.Sağ. Ve Güv. (Sınav Yeri Eğitim Fak. B Blok)</v>
      </c>
      <c r="F13" s="9" t="str">
        <f>Ders_Programı!D13</f>
        <v>İNGİLİZCE; İş.Sağ. Ve Güv. (Sınav Yeri Eğitim Fak. B Blok)</v>
      </c>
      <c r="G13" s="9" t="str">
        <f>Ders_Programı!D13</f>
        <v>İNGİLİZCE; İş.Sağ. Ve Güv. (Sınav Yeri Eğitim Fak. B Blok)</v>
      </c>
      <c r="H13" s="9" t="str">
        <f>Ders_Programı!D13</f>
        <v>İNGİLİZCE; İş.Sağ. Ve Güv. (Sınav Yeri Eğitim Fak. B Blok)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16"/>
      <c r="B14" s="211">
        <v>7</v>
      </c>
      <c r="C14" s="213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16"/>
      <c r="B15" s="212"/>
      <c r="C15" s="212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16"/>
      <c r="B16" s="211">
        <v>8</v>
      </c>
      <c r="C16" s="213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16"/>
      <c r="B17" s="212"/>
      <c r="C17" s="212"/>
      <c r="D17" s="9" t="s">
        <v>117</v>
      </c>
      <c r="E17" s="9" t="str">
        <f>Ders_Programı!D17</f>
        <v>Türk Dili, A.İ. İnk. Tar. (B.SAATİ 16:00)</v>
      </c>
      <c r="F17" s="9" t="str">
        <f>Ders_Programı!D17</f>
        <v>Türk Dili, A.İ. İnk. Tar. (B.SAATİ 16:00)</v>
      </c>
      <c r="G17" s="9" t="str">
        <f>Ders_Programı!D17</f>
        <v>Türk Dili, A.İ. İnk. Tar. (B.SAATİ 16:00)</v>
      </c>
      <c r="H17" s="9" t="str">
        <f>Ders_Programı!D17</f>
        <v>Türk Dili, A.İ. İnk. Tar. (B.SAATİ 16:00)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16"/>
      <c r="B18" s="211">
        <v>9</v>
      </c>
      <c r="C18" s="213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16"/>
      <c r="B19" s="212"/>
      <c r="C19" s="212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16"/>
      <c r="B20" s="211">
        <v>10</v>
      </c>
      <c r="C20" s="213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16"/>
      <c r="B21" s="212"/>
      <c r="C21" s="212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16"/>
      <c r="B22" s="211">
        <v>11</v>
      </c>
      <c r="C22" s="213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17"/>
      <c r="B23" s="212"/>
      <c r="C23" s="212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14">
        <f>A2+1</f>
        <v>43606</v>
      </c>
      <c r="B24" s="209">
        <v>1</v>
      </c>
      <c r="C24" s="210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208"/>
      <c r="B25" s="208"/>
      <c r="C25" s="208"/>
      <c r="D25" s="50" t="s">
        <v>117</v>
      </c>
      <c r="E25" s="50">
        <f>Ders_Programı!D25</f>
        <v>0</v>
      </c>
      <c r="F25" s="50">
        <f>Ders_Programı!D25</f>
        <v>0</v>
      </c>
      <c r="G25" s="50">
        <f>Ders_Programı!D25</f>
        <v>0</v>
      </c>
      <c r="H25" s="50">
        <f>Ders_Programı!D25</f>
        <v>0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208"/>
      <c r="B26" s="209">
        <v>2</v>
      </c>
      <c r="C26" s="207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208"/>
      <c r="B27" s="208"/>
      <c r="C27" s="208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208"/>
      <c r="B28" s="209">
        <v>3</v>
      </c>
      <c r="C28" s="207">
        <v>0.45833333333333331</v>
      </c>
      <c r="D28" s="50" t="s">
        <v>119</v>
      </c>
      <c r="E28" s="50" t="str">
        <f>Ders_Programı!E29</f>
        <v>F307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208"/>
      <c r="B29" s="208"/>
      <c r="C29" s="208"/>
      <c r="D29" s="50" t="s">
        <v>117</v>
      </c>
      <c r="E29" s="50" t="str">
        <f>Ders_Programı!D29</f>
        <v>Zaman Serisi Analizi</v>
      </c>
      <c r="F29" s="50" t="str">
        <f>Ders_Programı!D29</f>
        <v>Zaman Serisi Analizi</v>
      </c>
      <c r="G29" s="50" t="str">
        <f>Ders_Programı!D29</f>
        <v>Zaman Serisi Analizi</v>
      </c>
      <c r="H29" s="50" t="str">
        <f>Ders_Programı!D29</f>
        <v>Zaman Serisi Analizi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208"/>
      <c r="B30" s="209">
        <v>4</v>
      </c>
      <c r="C30" s="207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208"/>
      <c r="B31" s="208"/>
      <c r="C31" s="208"/>
      <c r="D31" s="50" t="s">
        <v>117</v>
      </c>
      <c r="E31" s="50">
        <f>Ders_Programı!D31</f>
        <v>0</v>
      </c>
      <c r="F31" s="50">
        <f>Ders_Programı!D31</f>
        <v>0</v>
      </c>
      <c r="G31" s="50">
        <f>Ders_Programı!D31</f>
        <v>0</v>
      </c>
      <c r="H31" s="50">
        <f>Ders_Programı!D31</f>
        <v>0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208"/>
      <c r="B32" s="209">
        <v>5</v>
      </c>
      <c r="C32" s="207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208"/>
      <c r="B33" s="208"/>
      <c r="C33" s="208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208"/>
      <c r="B34" s="209">
        <v>6</v>
      </c>
      <c r="C34" s="207">
        <v>0.625</v>
      </c>
      <c r="D34" s="50" t="s">
        <v>119</v>
      </c>
      <c r="E34" s="50" t="str">
        <f>Ders_Programı!E35</f>
        <v>F307</v>
      </c>
      <c r="F34" s="50" t="str">
        <f>Ders_Programı!F35</f>
        <v>F308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208"/>
      <c r="B35" s="208"/>
      <c r="C35" s="208"/>
      <c r="D35" s="50" t="s">
        <v>117</v>
      </c>
      <c r="E35" s="50" t="str">
        <f>Ders_Programı!D35</f>
        <v xml:space="preserve">Temel İstatistik II </v>
      </c>
      <c r="F35" s="50" t="str">
        <f>Ders_Programı!D35</f>
        <v xml:space="preserve">Temel İstatistik II </v>
      </c>
      <c r="G35" s="50" t="str">
        <f>Ders_Programı!D35</f>
        <v xml:space="preserve">Temel İstatistik II </v>
      </c>
      <c r="H35" s="50" t="str">
        <f>Ders_Programı!D35</f>
        <v xml:space="preserve">Temel İstatistik II 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">
      <c r="A36" s="208"/>
      <c r="B36" s="209">
        <v>7</v>
      </c>
      <c r="C36" s="207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208"/>
      <c r="B37" s="208"/>
      <c r="C37" s="208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208"/>
      <c r="B38" s="209">
        <v>8</v>
      </c>
      <c r="C38" s="207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208"/>
      <c r="B39" s="208"/>
      <c r="C39" s="208"/>
      <c r="D39" s="50" t="s">
        <v>117</v>
      </c>
      <c r="E39" s="50">
        <f>Ders_Programı!D39</f>
        <v>0</v>
      </c>
      <c r="F39" s="50">
        <f>Ders_Programı!D39</f>
        <v>0</v>
      </c>
      <c r="G39" s="50">
        <f>Ders_Programı!D39</f>
        <v>0</v>
      </c>
      <c r="H39" s="50">
        <f>Ders_Programı!D39</f>
        <v>0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208"/>
      <c r="B40" s="209">
        <v>9</v>
      </c>
      <c r="C40" s="207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208"/>
      <c r="B41" s="208"/>
      <c r="C41" s="208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208"/>
      <c r="B42" s="209">
        <v>10</v>
      </c>
      <c r="C42" s="207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208"/>
      <c r="B43" s="208"/>
      <c r="C43" s="208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208"/>
      <c r="B44" s="209">
        <v>11</v>
      </c>
      <c r="C44" s="207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208"/>
      <c r="B45" s="208"/>
      <c r="C45" s="208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218">
        <f>A24+1</f>
        <v>43607</v>
      </c>
      <c r="B46" s="211">
        <v>1</v>
      </c>
      <c r="C46" s="219">
        <v>0.375</v>
      </c>
      <c r="D46" s="51" t="s">
        <v>119</v>
      </c>
      <c r="E46" s="51" t="str">
        <f>Ders_Programı!E47</f>
        <v>F307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212"/>
      <c r="B47" s="212"/>
      <c r="C47" s="212"/>
      <c r="D47" s="51" t="s">
        <v>117</v>
      </c>
      <c r="E47" s="51" t="str">
        <f>Ders_Programı!D47</f>
        <v>Nümerik Analiz</v>
      </c>
      <c r="F47" s="51" t="str">
        <f>Ders_Programı!D47</f>
        <v>Nümerik Analiz</v>
      </c>
      <c r="G47" s="51" t="str">
        <f>Ders_Programı!D47</f>
        <v>Nümerik Analiz</v>
      </c>
      <c r="H47" s="51" t="str">
        <f>Ders_Programı!D47</f>
        <v>Nümerik Analiz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212"/>
      <c r="B48" s="211">
        <v>2</v>
      </c>
      <c r="C48" s="213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212"/>
      <c r="B49" s="212"/>
      <c r="C49" s="212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212"/>
      <c r="B50" s="211">
        <v>3</v>
      </c>
      <c r="C50" s="213">
        <v>0.45833333333333331</v>
      </c>
      <c r="D50" s="51" t="s">
        <v>119</v>
      </c>
      <c r="E50" s="51" t="str">
        <f>Ders_Programı!E51</f>
        <v>F308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 t="str">
        <f>Ders_Programı!K51</f>
        <v>F308</v>
      </c>
      <c r="J50" s="51">
        <f>Ders_Programı!N51</f>
        <v>0</v>
      </c>
      <c r="K50" s="8"/>
    </row>
    <row r="51" spans="1:11" ht="13.5" customHeight="1" x14ac:dyDescent="0.2">
      <c r="A51" s="212"/>
      <c r="B51" s="212"/>
      <c r="C51" s="212"/>
      <c r="D51" s="51" t="s">
        <v>117</v>
      </c>
      <c r="E51" s="51" t="str">
        <f>Ders_Programı!D51</f>
        <v>Çok Değişkenli İstatistik II</v>
      </c>
      <c r="F51" s="51" t="str">
        <f>Ders_Programı!D51</f>
        <v>Çok Değişkenli İstatistik II</v>
      </c>
      <c r="G51" s="51" t="str">
        <f>Ders_Programı!D51</f>
        <v>Çok Değişkenli İstatistik II</v>
      </c>
      <c r="H51" s="51" t="str">
        <f>Ders_Programı!D51</f>
        <v>Çok Değişkenli İstatistik II</v>
      </c>
      <c r="I51" s="51" t="str">
        <f>Ders_Programı!J51</f>
        <v>Artık Analizi</v>
      </c>
      <c r="J51" s="51">
        <f>Ders_Programı!M51</f>
        <v>0</v>
      </c>
      <c r="K51" s="8"/>
    </row>
    <row r="52" spans="1:11" ht="13.5" customHeight="1" x14ac:dyDescent="0.2">
      <c r="A52" s="212"/>
      <c r="B52" s="211">
        <v>4</v>
      </c>
      <c r="C52" s="213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212"/>
      <c r="B53" s="212"/>
      <c r="C53" s="212"/>
      <c r="D53" s="51" t="s">
        <v>117</v>
      </c>
      <c r="E53" s="51">
        <f>Ders_Programı!D53</f>
        <v>0</v>
      </c>
      <c r="F53" s="51">
        <f>Ders_Programı!D53</f>
        <v>0</v>
      </c>
      <c r="G53" s="51">
        <f>Ders_Programı!D53</f>
        <v>0</v>
      </c>
      <c r="H53" s="51">
        <f>Ders_Programı!D53</f>
        <v>0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212"/>
      <c r="B54" s="211">
        <v>5</v>
      </c>
      <c r="C54" s="213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212"/>
      <c r="B55" s="212"/>
      <c r="C55" s="212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212"/>
      <c r="B56" s="211">
        <v>6</v>
      </c>
      <c r="C56" s="213">
        <v>0.625</v>
      </c>
      <c r="D56" s="51" t="s">
        <v>119</v>
      </c>
      <c r="E56" s="51" t="str">
        <f>Ders_Programı!E57</f>
        <v>F308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212"/>
      <c r="B57" s="212"/>
      <c r="C57" s="212"/>
      <c r="D57" s="51" t="s">
        <v>117</v>
      </c>
      <c r="E57" s="51" t="str">
        <f>Ders_Programı!D57</f>
        <v>Anket Düzenleme</v>
      </c>
      <c r="F57" s="51" t="str">
        <f>Ders_Programı!D57</f>
        <v>Anket Düzenleme</v>
      </c>
      <c r="G57" s="51" t="str">
        <f>Ders_Programı!D57</f>
        <v>Anket Düzenleme</v>
      </c>
      <c r="H57" s="51" t="str">
        <f>Ders_Programı!D57</f>
        <v>Anket Düzenleme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212"/>
      <c r="B58" s="211">
        <v>7</v>
      </c>
      <c r="C58" s="213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212"/>
      <c r="B59" s="212"/>
      <c r="C59" s="212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212"/>
      <c r="B60" s="211">
        <v>8</v>
      </c>
      <c r="C60" s="213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212"/>
      <c r="B61" s="212"/>
      <c r="C61" s="212"/>
      <c r="D61" s="51" t="s">
        <v>117</v>
      </c>
      <c r="E61" s="51">
        <f>Ders_Programı!D61</f>
        <v>0</v>
      </c>
      <c r="F61" s="51">
        <f>Ders_Programı!D61</f>
        <v>0</v>
      </c>
      <c r="G61" s="51">
        <f>Ders_Programı!D61</f>
        <v>0</v>
      </c>
      <c r="H61" s="51">
        <f>Ders_Programı!D61</f>
        <v>0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212"/>
      <c r="B62" s="211">
        <v>9</v>
      </c>
      <c r="C62" s="213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212"/>
      <c r="B63" s="212"/>
      <c r="C63" s="212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212"/>
      <c r="B64" s="211">
        <v>10</v>
      </c>
      <c r="C64" s="213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212"/>
      <c r="B65" s="212"/>
      <c r="C65" s="212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212"/>
      <c r="B66" s="211">
        <v>11</v>
      </c>
      <c r="C66" s="213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212"/>
      <c r="B67" s="212"/>
      <c r="C67" s="212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214">
        <f>A46+1</f>
        <v>43608</v>
      </c>
      <c r="B68" s="209">
        <v>1</v>
      </c>
      <c r="C68" s="210">
        <v>0.375</v>
      </c>
      <c r="D68" s="52" t="s">
        <v>119</v>
      </c>
      <c r="E68" s="52" t="str">
        <f>Ders_Programı!E69</f>
        <v>SSI</v>
      </c>
      <c r="F68" s="52" t="str">
        <f>Ders_Programı!F69</f>
        <v>SSII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208"/>
      <c r="B69" s="208"/>
      <c r="C69" s="208"/>
      <c r="D69" s="52" t="s">
        <v>117</v>
      </c>
      <c r="E69" s="52" t="str">
        <f>Ders_Programı!D69</f>
        <v>Algoritma ve Program. Giriş</v>
      </c>
      <c r="F69" s="52" t="str">
        <f>Ders_Programı!D69</f>
        <v>Algoritma ve Program. Giriş</v>
      </c>
      <c r="G69" s="52" t="str">
        <f>Ders_Programı!D69</f>
        <v>Algoritma ve Program. Giriş</v>
      </c>
      <c r="H69" s="52" t="str">
        <f>Ders_Programı!D69</f>
        <v>Algoritma ve Program. Giriş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208"/>
      <c r="B70" s="209">
        <v>2</v>
      </c>
      <c r="C70" s="207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208"/>
      <c r="B71" s="208"/>
      <c r="C71" s="208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208"/>
      <c r="B72" s="209">
        <v>3</v>
      </c>
      <c r="C72" s="207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208"/>
      <c r="B73" s="208"/>
      <c r="C73" s="208"/>
      <c r="D73" s="52" t="s">
        <v>117</v>
      </c>
      <c r="E73" s="52">
        <f>Ders_Programı!D73</f>
        <v>0</v>
      </c>
      <c r="F73" s="52">
        <f>Ders_Programı!D73</f>
        <v>0</v>
      </c>
      <c r="G73" s="52">
        <f>Ders_Programı!D73</f>
        <v>0</v>
      </c>
      <c r="H73" s="52">
        <f>Ders_Programı!D73</f>
        <v>0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208"/>
      <c r="B74" s="209">
        <v>4</v>
      </c>
      <c r="C74" s="207">
        <v>0.54166666666666663</v>
      </c>
      <c r="D74" s="52" t="s">
        <v>119</v>
      </c>
      <c r="E74" s="52" t="str">
        <f>Ders_Programı!E75</f>
        <v>F307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 t="str">
        <f>Ders_Programı!K75</f>
        <v>F307</v>
      </c>
      <c r="J74" s="52">
        <f>Ders_Programı!N75</f>
        <v>0</v>
      </c>
      <c r="K74" s="8"/>
    </row>
    <row r="75" spans="1:11" ht="13.5" customHeight="1" x14ac:dyDescent="0.2">
      <c r="A75" s="208"/>
      <c r="B75" s="208"/>
      <c r="C75" s="208"/>
      <c r="D75" s="52" t="s">
        <v>117</v>
      </c>
      <c r="E75" s="52" t="str">
        <f>Ders_Programı!D75</f>
        <v>Kestirim Yöntemleri</v>
      </c>
      <c r="F75" s="52" t="str">
        <f>Ders_Programı!D75</f>
        <v>Kestirim Yöntemleri</v>
      </c>
      <c r="G75" s="52" t="str">
        <f>Ders_Programı!D75</f>
        <v>Kestirim Yöntemleri</v>
      </c>
      <c r="H75" s="52" t="str">
        <f>Ders_Programı!D75</f>
        <v>Kestirim Yöntemleri</v>
      </c>
      <c r="I75" s="52" t="str">
        <f>Ders_Programı!J75</f>
        <v>Veri Analizi</v>
      </c>
      <c r="J75" s="52">
        <f>Ders_Programı!M75</f>
        <v>0</v>
      </c>
      <c r="K75" s="8"/>
    </row>
    <row r="76" spans="1:11" ht="13.5" customHeight="1" x14ac:dyDescent="0.2">
      <c r="A76" s="208"/>
      <c r="B76" s="209">
        <v>5</v>
      </c>
      <c r="C76" s="207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208"/>
      <c r="B77" s="208"/>
      <c r="C77" s="208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208"/>
      <c r="B78" s="209">
        <v>6</v>
      </c>
      <c r="C78" s="207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208"/>
      <c r="B79" s="208"/>
      <c r="C79" s="208"/>
      <c r="D79" s="52" t="s">
        <v>117</v>
      </c>
      <c r="E79" s="52">
        <f>Ders_Programı!D79</f>
        <v>0</v>
      </c>
      <c r="F79" s="52">
        <f>Ders_Programı!D79</f>
        <v>0</v>
      </c>
      <c r="G79" s="52">
        <f>Ders_Programı!D79</f>
        <v>0</v>
      </c>
      <c r="H79" s="52">
        <f>Ders_Programı!D79</f>
        <v>0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">
      <c r="A80" s="208"/>
      <c r="B80" s="209">
        <v>7</v>
      </c>
      <c r="C80" s="207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208"/>
      <c r="B81" s="208"/>
      <c r="C81" s="208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208"/>
      <c r="B82" s="209">
        <v>8</v>
      </c>
      <c r="C82" s="207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208"/>
      <c r="B83" s="208"/>
      <c r="C83" s="208"/>
      <c r="D83" s="52" t="s">
        <v>117</v>
      </c>
      <c r="E83" s="52">
        <f>Ders_Programı!D83</f>
        <v>0</v>
      </c>
      <c r="F83" s="52">
        <f>Ders_Programı!D83</f>
        <v>0</v>
      </c>
      <c r="G83" s="52">
        <f>Ders_Programı!D83</f>
        <v>0</v>
      </c>
      <c r="H83" s="52">
        <f>Ders_Programı!D83</f>
        <v>0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">
      <c r="A84" s="208"/>
      <c r="B84" s="209">
        <v>9</v>
      </c>
      <c r="C84" s="207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208"/>
      <c r="B85" s="208"/>
      <c r="C85" s="208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208"/>
      <c r="B86" s="209">
        <v>10</v>
      </c>
      <c r="C86" s="207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">
      <c r="A87" s="208"/>
      <c r="B87" s="208"/>
      <c r="C87" s="208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">
      <c r="A88" s="208"/>
      <c r="B88" s="209">
        <v>11</v>
      </c>
      <c r="C88" s="207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">
      <c r="A89" s="208"/>
      <c r="B89" s="208"/>
      <c r="C89" s="208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">
      <c r="A90" s="218">
        <f>A68+1</f>
        <v>43609</v>
      </c>
      <c r="B90" s="211">
        <v>1</v>
      </c>
      <c r="C90" s="219">
        <v>0.375</v>
      </c>
      <c r="D90" s="53" t="s">
        <v>119</v>
      </c>
      <c r="E90" s="53" t="str">
        <f>Ders_Programı!E91</f>
        <v>F308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">
      <c r="A91" s="212"/>
      <c r="B91" s="212"/>
      <c r="C91" s="212"/>
      <c r="D91" s="53" t="s">
        <v>117</v>
      </c>
      <c r="E91" s="53" t="str">
        <f>Ders_Programı!D91</f>
        <v>Mesleki Yabancı Dil II</v>
      </c>
      <c r="F91" s="53" t="str">
        <f>Ders_Programı!D91</f>
        <v>Mesleki Yabancı Dil II</v>
      </c>
      <c r="G91" s="53" t="str">
        <f>Ders_Programı!D91</f>
        <v>Mesleki Yabancı Dil II</v>
      </c>
      <c r="H91" s="53" t="str">
        <f>Ders_Programı!D91</f>
        <v>Mesleki Yabancı Dil II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">
      <c r="A92" s="212"/>
      <c r="B92" s="211">
        <v>2</v>
      </c>
      <c r="C92" s="213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">
      <c r="A93" s="212"/>
      <c r="B93" s="212"/>
      <c r="C93" s="212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">
      <c r="A94" s="212"/>
      <c r="B94" s="211">
        <v>3</v>
      </c>
      <c r="C94" s="213">
        <v>0.45833333333333331</v>
      </c>
      <c r="D94" s="53" t="s">
        <v>119</v>
      </c>
      <c r="E94" s="53" t="str">
        <f>Ders_Programı!E95</f>
        <v>F307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">
      <c r="A95" s="212"/>
      <c r="B95" s="212"/>
      <c r="C95" s="212"/>
      <c r="D95" s="53" t="s">
        <v>117</v>
      </c>
      <c r="E95" s="53" t="str">
        <f>Ders_Programı!D95</f>
        <v>Matrisler Kuramı</v>
      </c>
      <c r="F95" s="53" t="str">
        <f>Ders_Programı!D95</f>
        <v>Matrisler Kuramı</v>
      </c>
      <c r="G95" s="53" t="str">
        <f>Ders_Programı!D95</f>
        <v>Matrisler Kuramı</v>
      </c>
      <c r="H95" s="53" t="str">
        <f>Ders_Programı!D95</f>
        <v>Matrisler Kuramı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">
      <c r="A96" s="212"/>
      <c r="B96" s="211">
        <v>4</v>
      </c>
      <c r="C96" s="213">
        <v>0.54166666666666663</v>
      </c>
      <c r="D96" s="53" t="s">
        <v>119</v>
      </c>
      <c r="E96" s="53" t="str">
        <f>Ders_Programı!E97</f>
        <v>F307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 t="str">
        <f>Ders_Programı!K97</f>
        <v>F307</v>
      </c>
      <c r="J96" s="53">
        <f>Ders_Programı!N97</f>
        <v>0</v>
      </c>
      <c r="K96" s="8"/>
    </row>
    <row r="97" spans="1:11" ht="13.5" customHeight="1" x14ac:dyDescent="0.2">
      <c r="A97" s="212"/>
      <c r="B97" s="212"/>
      <c r="C97" s="212"/>
      <c r="D97" s="53" t="s">
        <v>117</v>
      </c>
      <c r="E97" s="53" t="str">
        <f>Ders_Programı!D97</f>
        <v>Bekleme Hattı Teorisi</v>
      </c>
      <c r="F97" s="53" t="str">
        <f>Ders_Programı!D97</f>
        <v>Bekleme Hattı Teorisi</v>
      </c>
      <c r="G97" s="53" t="str">
        <f>Ders_Programı!D97</f>
        <v>Bekleme Hattı Teorisi</v>
      </c>
      <c r="H97" s="53" t="str">
        <f>Ders_Programı!D97</f>
        <v>Bekleme Hattı Teorisi</v>
      </c>
      <c r="I97" s="53" t="str">
        <f>Ders_Programı!J97</f>
        <v>İktisat II</v>
      </c>
      <c r="J97" s="53">
        <f>Ders_Programı!M97</f>
        <v>0</v>
      </c>
      <c r="K97" s="8"/>
    </row>
    <row r="98" spans="1:11" ht="13.5" customHeight="1" x14ac:dyDescent="0.2">
      <c r="A98" s="212"/>
      <c r="B98" s="211">
        <v>5</v>
      </c>
      <c r="C98" s="213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">
      <c r="A99" s="212"/>
      <c r="B99" s="212"/>
      <c r="C99" s="212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">
      <c r="A100" s="212"/>
      <c r="B100" s="211">
        <v>6</v>
      </c>
      <c r="C100" s="213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">
      <c r="A101" s="212"/>
      <c r="B101" s="212"/>
      <c r="C101" s="212"/>
      <c r="D101" s="53" t="s">
        <v>117</v>
      </c>
      <c r="E101" s="53">
        <f>Ders_Programı!D101</f>
        <v>0</v>
      </c>
      <c r="F101" s="53">
        <f>Ders_Programı!D101</f>
        <v>0</v>
      </c>
      <c r="G101" s="53">
        <f>Ders_Programı!D101</f>
        <v>0</v>
      </c>
      <c r="H101" s="53">
        <f>Ders_Programı!D101</f>
        <v>0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">
      <c r="A102" s="212"/>
      <c r="B102" s="211">
        <v>7</v>
      </c>
      <c r="C102" s="213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">
      <c r="A103" s="212"/>
      <c r="B103" s="212"/>
      <c r="C103" s="212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">
      <c r="A104" s="212"/>
      <c r="B104" s="211">
        <v>8</v>
      </c>
      <c r="C104" s="213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">
      <c r="A105" s="212"/>
      <c r="B105" s="212"/>
      <c r="C105" s="212"/>
      <c r="D105" s="53" t="s">
        <v>117</v>
      </c>
      <c r="E105" s="53">
        <f>Ders_Programı!D105</f>
        <v>0</v>
      </c>
      <c r="F105" s="53">
        <f>Ders_Programı!D105</f>
        <v>0</v>
      </c>
      <c r="G105" s="53">
        <f>Ders_Programı!D105</f>
        <v>0</v>
      </c>
      <c r="H105" s="53">
        <f>Ders_Programı!D105</f>
        <v>0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">
      <c r="A106" s="212"/>
      <c r="B106" s="211">
        <v>9</v>
      </c>
      <c r="C106" s="213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">
      <c r="A107" s="212"/>
      <c r="B107" s="212"/>
      <c r="C107" s="212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">
      <c r="A108" s="212"/>
      <c r="B108" s="211">
        <v>10</v>
      </c>
      <c r="C108" s="213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">
      <c r="A109" s="212"/>
      <c r="B109" s="212"/>
      <c r="C109" s="212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">
      <c r="A110" s="212"/>
      <c r="B110" s="211">
        <v>11</v>
      </c>
      <c r="C110" s="213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">
      <c r="A111" s="212"/>
      <c r="B111" s="212"/>
      <c r="C111" s="212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">
      <c r="A112" s="214">
        <f>A90+1</f>
        <v>43610</v>
      </c>
      <c r="B112" s="209">
        <v>1</v>
      </c>
      <c r="C112" s="210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">
      <c r="A113" s="208"/>
      <c r="B113" s="208"/>
      <c r="C113" s="208"/>
      <c r="D113" s="55" t="s">
        <v>117</v>
      </c>
      <c r="E113" s="55">
        <f>Ders_Programı!D113</f>
        <v>0</v>
      </c>
      <c r="F113" s="55">
        <f>Ders_Programı!D113</f>
        <v>0</v>
      </c>
      <c r="G113" s="55">
        <f>Ders_Programı!D113</f>
        <v>0</v>
      </c>
      <c r="H113" s="55">
        <f>Ders_Programı!D113</f>
        <v>0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">
      <c r="A114" s="208"/>
      <c r="B114" s="209">
        <v>2</v>
      </c>
      <c r="C114" s="207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">
      <c r="A115" s="208"/>
      <c r="B115" s="208"/>
      <c r="C115" s="208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">
      <c r="A116" s="208"/>
      <c r="B116" s="209">
        <v>3</v>
      </c>
      <c r="C116" s="207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">
      <c r="A117" s="208"/>
      <c r="B117" s="208"/>
      <c r="C117" s="208"/>
      <c r="D117" s="55" t="s">
        <v>117</v>
      </c>
      <c r="E117" s="55">
        <f>Ders_Programı!D117</f>
        <v>0</v>
      </c>
      <c r="F117" s="55">
        <f>Ders_Programı!D117</f>
        <v>0</v>
      </c>
      <c r="G117" s="55">
        <f>Ders_Programı!D117</f>
        <v>0</v>
      </c>
      <c r="H117" s="55">
        <f>Ders_Programı!D117</f>
        <v>0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">
      <c r="A118" s="208"/>
      <c r="B118" s="209">
        <v>4</v>
      </c>
      <c r="C118" s="207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">
      <c r="A119" s="208"/>
      <c r="B119" s="208"/>
      <c r="C119" s="208"/>
      <c r="D119" s="55" t="s">
        <v>117</v>
      </c>
      <c r="E119" s="55">
        <f>Ders_Programı!D119</f>
        <v>0</v>
      </c>
      <c r="F119" s="55">
        <f>Ders_Programı!D119</f>
        <v>0</v>
      </c>
      <c r="G119" s="55">
        <f>Ders_Programı!D119</f>
        <v>0</v>
      </c>
      <c r="H119" s="55">
        <f>Ders_Programı!D119</f>
        <v>0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">
      <c r="A120" s="208"/>
      <c r="B120" s="209">
        <v>5</v>
      </c>
      <c r="C120" s="207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">
      <c r="A121" s="208"/>
      <c r="B121" s="208"/>
      <c r="C121" s="208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">
      <c r="A122" s="208"/>
      <c r="B122" s="209">
        <v>6</v>
      </c>
      <c r="C122" s="207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">
      <c r="A123" s="208"/>
      <c r="B123" s="208"/>
      <c r="C123" s="208"/>
      <c r="D123" s="55" t="s">
        <v>117</v>
      </c>
      <c r="E123" s="55" t="str">
        <f>Ders_Programı!D123</f>
        <v>AÖF SINAVLARI (TÜM GÜN)</v>
      </c>
      <c r="F123" s="55" t="str">
        <f>Ders_Programı!D123</f>
        <v>AÖF SINAVLARI (TÜM GÜN)</v>
      </c>
      <c r="G123" s="55" t="str">
        <f>Ders_Programı!D123</f>
        <v>AÖF SINAVLARI (TÜM GÜN)</v>
      </c>
      <c r="H123" s="55" t="str">
        <f>Ders_Programı!D123</f>
        <v>AÖF SINAVLARI (TÜM GÜN)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">
      <c r="A124" s="208"/>
      <c r="B124" s="209">
        <v>7</v>
      </c>
      <c r="C124" s="207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">
      <c r="A125" s="208"/>
      <c r="B125" s="208"/>
      <c r="C125" s="208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">
      <c r="A126" s="208"/>
      <c r="B126" s="209">
        <v>8</v>
      </c>
      <c r="C126" s="207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">
      <c r="A127" s="208"/>
      <c r="B127" s="208"/>
      <c r="C127" s="208"/>
      <c r="D127" s="55" t="s">
        <v>117</v>
      </c>
      <c r="E127" s="55">
        <f>Ders_Programı!D127</f>
        <v>0</v>
      </c>
      <c r="F127" s="55">
        <f>Ders_Programı!D127</f>
        <v>0</v>
      </c>
      <c r="G127" s="55">
        <f>Ders_Programı!D127</f>
        <v>0</v>
      </c>
      <c r="H127" s="55">
        <f>Ders_Programı!D127</f>
        <v>0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">
      <c r="A128" s="208"/>
      <c r="B128" s="209">
        <v>9</v>
      </c>
      <c r="C128" s="207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">
      <c r="A129" s="208"/>
      <c r="B129" s="208"/>
      <c r="C129" s="208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">
      <c r="A130" s="208"/>
      <c r="B130" s="209">
        <v>10</v>
      </c>
      <c r="C130" s="207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">
      <c r="A131" s="208"/>
      <c r="B131" s="208"/>
      <c r="C131" s="208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">
      <c r="A132" s="208"/>
      <c r="B132" s="209">
        <v>11</v>
      </c>
      <c r="C132" s="207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">
      <c r="A133" s="208"/>
      <c r="B133" s="208"/>
      <c r="C133" s="208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">
      <c r="A134" s="218">
        <f>A112+1</f>
        <v>43611</v>
      </c>
      <c r="B134" s="211">
        <v>1</v>
      </c>
      <c r="C134" s="219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">
      <c r="A135" s="212"/>
      <c r="B135" s="212"/>
      <c r="C135" s="212"/>
      <c r="D135" s="49" t="s">
        <v>117</v>
      </c>
      <c r="E135" s="49">
        <f>Ders_Programı!D135</f>
        <v>0</v>
      </c>
      <c r="F135" s="49">
        <f>Ders_Programı!D135</f>
        <v>0</v>
      </c>
      <c r="G135" s="49">
        <f>Ders_Programı!D135</f>
        <v>0</v>
      </c>
      <c r="H135" s="49">
        <f>Ders_Programı!D135</f>
        <v>0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">
      <c r="A136" s="212"/>
      <c r="B136" s="211">
        <v>2</v>
      </c>
      <c r="C136" s="213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">
      <c r="A137" s="212"/>
      <c r="B137" s="212"/>
      <c r="C137" s="212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">
      <c r="A138" s="212"/>
      <c r="B138" s="211">
        <v>3</v>
      </c>
      <c r="C138" s="213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">
      <c r="A139" s="212"/>
      <c r="B139" s="212"/>
      <c r="C139" s="212"/>
      <c r="D139" s="49" t="s">
        <v>117</v>
      </c>
      <c r="E139" s="49">
        <f>Ders_Programı!D139</f>
        <v>0</v>
      </c>
      <c r="F139" s="49">
        <f>Ders_Programı!D139</f>
        <v>0</v>
      </c>
      <c r="G139" s="49">
        <f>Ders_Programı!D139</f>
        <v>0</v>
      </c>
      <c r="H139" s="49">
        <f>Ders_Programı!D139</f>
        <v>0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">
      <c r="A140" s="212"/>
      <c r="B140" s="211">
        <v>4</v>
      </c>
      <c r="C140" s="213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">
      <c r="A141" s="212"/>
      <c r="B141" s="212"/>
      <c r="C141" s="212"/>
      <c r="D141" s="49" t="s">
        <v>117</v>
      </c>
      <c r="E141" s="49" t="str">
        <f>Ders_Programı!D141</f>
        <v>AÖF SINAVLARI (TÜM GÜN)</v>
      </c>
      <c r="F141" s="49" t="str">
        <f>Ders_Programı!D141</f>
        <v>AÖF SINAVLARI (TÜM GÜN)</v>
      </c>
      <c r="G141" s="49" t="str">
        <f>Ders_Programı!D141</f>
        <v>AÖF SINAVLARI (TÜM GÜN)</v>
      </c>
      <c r="H141" s="49" t="str">
        <f>Ders_Programı!D141</f>
        <v>AÖF SINAVLARI (TÜM GÜN)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">
      <c r="A142" s="212"/>
      <c r="B142" s="211">
        <v>5</v>
      </c>
      <c r="C142" s="213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">
      <c r="A143" s="212"/>
      <c r="B143" s="212"/>
      <c r="C143" s="212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">
      <c r="A144" s="212"/>
      <c r="B144" s="211">
        <v>6</v>
      </c>
      <c r="C144" s="213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">
      <c r="A145" s="212"/>
      <c r="B145" s="212"/>
      <c r="C145" s="212"/>
      <c r="D145" s="49" t="s">
        <v>117</v>
      </c>
      <c r="E145" s="49">
        <f>Ders_Programı!D145</f>
        <v>0</v>
      </c>
      <c r="F145" s="49">
        <f>Ders_Programı!D145</f>
        <v>0</v>
      </c>
      <c r="G145" s="49">
        <f>Ders_Programı!D145</f>
        <v>0</v>
      </c>
      <c r="H145" s="49">
        <f>Ders_Programı!D145</f>
        <v>0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">
      <c r="A146" s="212"/>
      <c r="B146" s="211">
        <v>7</v>
      </c>
      <c r="C146" s="213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">
      <c r="A147" s="212"/>
      <c r="B147" s="212"/>
      <c r="C147" s="212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">
      <c r="A148" s="212"/>
      <c r="B148" s="211">
        <v>8</v>
      </c>
      <c r="C148" s="213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">
      <c r="A149" s="212"/>
      <c r="B149" s="212"/>
      <c r="C149" s="212"/>
      <c r="D149" s="49" t="s">
        <v>117</v>
      </c>
      <c r="E149" s="49">
        <f>Ders_Programı!D149</f>
        <v>0</v>
      </c>
      <c r="F149" s="49">
        <f>Ders_Programı!D149</f>
        <v>0</v>
      </c>
      <c r="G149" s="49">
        <f>Ders_Programı!D149</f>
        <v>0</v>
      </c>
      <c r="H149" s="49">
        <f>Ders_Programı!D149</f>
        <v>0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">
      <c r="A150" s="212"/>
      <c r="B150" s="211">
        <v>9</v>
      </c>
      <c r="C150" s="213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">
      <c r="A151" s="212"/>
      <c r="B151" s="212"/>
      <c r="C151" s="212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">
      <c r="A152" s="212"/>
      <c r="B152" s="211">
        <v>10</v>
      </c>
      <c r="C152" s="213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">
      <c r="A153" s="212"/>
      <c r="B153" s="212"/>
      <c r="C153" s="212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">
      <c r="A154" s="212"/>
      <c r="B154" s="211">
        <v>11</v>
      </c>
      <c r="C154" s="213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">
      <c r="A155" s="212"/>
      <c r="B155" s="212"/>
      <c r="C155" s="212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">
      <c r="A156" s="214">
        <f>A134+1</f>
        <v>43612</v>
      </c>
      <c r="B156" s="209">
        <v>1</v>
      </c>
      <c r="C156" s="210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">
      <c r="A157" s="208"/>
      <c r="B157" s="208"/>
      <c r="C157" s="208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">
      <c r="A158" s="208"/>
      <c r="B158" s="209">
        <v>2</v>
      </c>
      <c r="C158" s="207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">
      <c r="A159" s="208"/>
      <c r="B159" s="208"/>
      <c r="C159" s="208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">
      <c r="A160" s="208"/>
      <c r="B160" s="209">
        <v>3</v>
      </c>
      <c r="C160" s="207">
        <v>0.45833333333333331</v>
      </c>
      <c r="D160" s="55" t="s">
        <v>119</v>
      </c>
      <c r="E160" s="55" t="str">
        <f>Ders_Programı!E161</f>
        <v>SSI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">
      <c r="A161" s="208"/>
      <c r="B161" s="208"/>
      <c r="C161" s="208"/>
      <c r="D161" s="55" t="s">
        <v>117</v>
      </c>
      <c r="E161" s="55" t="str">
        <f>Ders_Programı!D161</f>
        <v>İstatistik Paket Programları I</v>
      </c>
      <c r="F161" s="55" t="str">
        <f>Ders_Programı!D161</f>
        <v>İstatistik Paket Programları I</v>
      </c>
      <c r="G161" s="55" t="str">
        <f>Ders_Programı!D161</f>
        <v>İstatistik Paket Programları I</v>
      </c>
      <c r="H161" s="55" t="str">
        <f>Ders_Programı!D161</f>
        <v>İstatistik Paket Programları I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">
      <c r="A162" s="208"/>
      <c r="B162" s="209">
        <v>4</v>
      </c>
      <c r="C162" s="207">
        <v>0.54166666666666663</v>
      </c>
      <c r="D162" s="55" t="s">
        <v>119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">
      <c r="A163" s="208"/>
      <c r="B163" s="208"/>
      <c r="C163" s="208"/>
      <c r="D163" s="55" t="s">
        <v>117</v>
      </c>
      <c r="E163" s="55">
        <f>Ders_Programı!D163</f>
        <v>0</v>
      </c>
      <c r="F163" s="55">
        <f>Ders_Programı!D163</f>
        <v>0</v>
      </c>
      <c r="G163" s="55">
        <f>Ders_Programı!D163</f>
        <v>0</v>
      </c>
      <c r="H163" s="55">
        <f>Ders_Programı!D163</f>
        <v>0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">
      <c r="A164" s="208"/>
      <c r="B164" s="209">
        <v>5</v>
      </c>
      <c r="C164" s="207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">
      <c r="A165" s="208"/>
      <c r="B165" s="208"/>
      <c r="C165" s="208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">
      <c r="A166" s="208"/>
      <c r="B166" s="209">
        <v>6</v>
      </c>
      <c r="C166" s="207">
        <v>0.625</v>
      </c>
      <c r="D166" s="55" t="s">
        <v>119</v>
      </c>
      <c r="E166" s="55" t="str">
        <f>Ders_Programı!E167</f>
        <v>F307</v>
      </c>
      <c r="F166" s="55" t="str">
        <f>Ders_Programı!F167</f>
        <v>F308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">
      <c r="A167" s="208"/>
      <c r="B167" s="208"/>
      <c r="C167" s="208"/>
      <c r="D167" s="55" t="s">
        <v>117</v>
      </c>
      <c r="E167" s="55" t="str">
        <f>Ders_Programı!D167</f>
        <v xml:space="preserve">Olasılığa Giriş II </v>
      </c>
      <c r="F167" s="55" t="str">
        <f>Ders_Programı!D167</f>
        <v xml:space="preserve">Olasılığa Giriş II </v>
      </c>
      <c r="G167" s="55" t="str">
        <f>Ders_Programı!D167</f>
        <v xml:space="preserve">Olasılığa Giriş II </v>
      </c>
      <c r="H167" s="55" t="str">
        <f>Ders_Programı!D167</f>
        <v xml:space="preserve">Olasılığa Giriş II 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">
      <c r="A168" s="208"/>
      <c r="B168" s="209">
        <v>7</v>
      </c>
      <c r="C168" s="207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">
      <c r="A169" s="208"/>
      <c r="B169" s="208"/>
      <c r="C169" s="208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">
      <c r="A170" s="208"/>
      <c r="B170" s="209">
        <v>8</v>
      </c>
      <c r="C170" s="207">
        <v>0.70833333333333337</v>
      </c>
      <c r="D170" s="55" t="s">
        <v>119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">
      <c r="A171" s="208"/>
      <c r="B171" s="208"/>
      <c r="C171" s="208"/>
      <c r="D171" s="55" t="s">
        <v>117</v>
      </c>
      <c r="E171" s="55">
        <f>Ders_Programı!D171</f>
        <v>0</v>
      </c>
      <c r="F171" s="55">
        <f>Ders_Programı!D171</f>
        <v>0</v>
      </c>
      <c r="G171" s="55">
        <f>Ders_Programı!D171</f>
        <v>0</v>
      </c>
      <c r="H171" s="55">
        <f>Ders_Programı!D171</f>
        <v>0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">
      <c r="A172" s="208"/>
      <c r="B172" s="209">
        <v>9</v>
      </c>
      <c r="C172" s="207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">
      <c r="A173" s="208"/>
      <c r="B173" s="208"/>
      <c r="C173" s="208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">
      <c r="A174" s="208"/>
      <c r="B174" s="209">
        <v>10</v>
      </c>
      <c r="C174" s="207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">
      <c r="A175" s="208"/>
      <c r="B175" s="208"/>
      <c r="C175" s="208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">
      <c r="A176" s="208"/>
      <c r="B176" s="209">
        <v>11</v>
      </c>
      <c r="C176" s="207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">
      <c r="A177" s="208"/>
      <c r="B177" s="208"/>
      <c r="C177" s="208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">
      <c r="A178" s="218">
        <f>A156+1</f>
        <v>43613</v>
      </c>
      <c r="B178" s="211">
        <v>1</v>
      </c>
      <c r="C178" s="219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">
      <c r="A179" s="212"/>
      <c r="B179" s="212"/>
      <c r="C179" s="212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">
      <c r="A180" s="212"/>
      <c r="B180" s="211">
        <v>2</v>
      </c>
      <c r="C180" s="213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">
      <c r="A181" s="212"/>
      <c r="B181" s="212"/>
      <c r="C181" s="212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">
      <c r="A182" s="212"/>
      <c r="B182" s="211">
        <v>3</v>
      </c>
      <c r="C182" s="213">
        <v>0.45833333333333331</v>
      </c>
      <c r="D182" s="49" t="s">
        <v>119</v>
      </c>
      <c r="E182" s="49" t="str">
        <f>Ders_Programı!E183</f>
        <v>F307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">
      <c r="A183" s="212"/>
      <c r="B183" s="212"/>
      <c r="C183" s="212"/>
      <c r="D183" s="49" t="s">
        <v>117</v>
      </c>
      <c r="E183" s="49" t="str">
        <f>Ders_Programı!D183</f>
        <v>İstatistik Teorisi</v>
      </c>
      <c r="F183" s="49" t="str">
        <f>Ders_Programı!D183</f>
        <v>İstatistik Teorisi</v>
      </c>
      <c r="G183" s="49" t="str">
        <f>Ders_Programı!D183</f>
        <v>İstatistik Teorisi</v>
      </c>
      <c r="H183" s="49" t="str">
        <f>Ders_Programı!D183</f>
        <v>İstatistik Teorisi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">
      <c r="A184" s="212"/>
      <c r="B184" s="211">
        <v>4</v>
      </c>
      <c r="C184" s="213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">
      <c r="A185" s="212"/>
      <c r="B185" s="212"/>
      <c r="C185" s="212"/>
      <c r="D185" s="49" t="s">
        <v>117</v>
      </c>
      <c r="E185" s="49">
        <f>Ders_Programı!D185</f>
        <v>0</v>
      </c>
      <c r="F185" s="49">
        <f>Ders_Programı!D185</f>
        <v>0</v>
      </c>
      <c r="G185" s="49">
        <f>Ders_Programı!D185</f>
        <v>0</v>
      </c>
      <c r="H185" s="49">
        <f>Ders_Programı!D185</f>
        <v>0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">
      <c r="A186" s="212"/>
      <c r="B186" s="211">
        <v>5</v>
      </c>
      <c r="C186" s="213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">
      <c r="A187" s="212"/>
      <c r="B187" s="212"/>
      <c r="C187" s="212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">
      <c r="A188" s="212"/>
      <c r="B188" s="211">
        <v>6</v>
      </c>
      <c r="C188" s="213">
        <v>0.625</v>
      </c>
      <c r="D188" s="49" t="s">
        <v>119</v>
      </c>
      <c r="E188" s="49" t="str">
        <f>Ders_Programı!E189</f>
        <v>SSI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 t="str">
        <f>Ders_Programı!K189</f>
        <v>SSI</v>
      </c>
      <c r="J188" s="49">
        <f>Ders_Programı!N189</f>
        <v>0</v>
      </c>
      <c r="K188" s="8"/>
    </row>
    <row r="189" spans="1:11" ht="13.5" customHeight="1" x14ac:dyDescent="0.2">
      <c r="A189" s="212"/>
      <c r="B189" s="212"/>
      <c r="C189" s="212"/>
      <c r="D189" s="49" t="s">
        <v>117</v>
      </c>
      <c r="E189" s="49" t="str">
        <f>Ders_Programı!D189</f>
        <v>İleri Yöneylem Araştırması</v>
      </c>
      <c r="F189" s="49" t="str">
        <f>Ders_Programı!D189</f>
        <v>İleri Yöneylem Araştırması</v>
      </c>
      <c r="G189" s="49" t="str">
        <f>Ders_Programı!D189</f>
        <v>İleri Yöneylem Araştırması</v>
      </c>
      <c r="H189" s="49" t="str">
        <f>Ders_Programı!D189</f>
        <v>İleri Yöneylem Araştırması</v>
      </c>
      <c r="I189" s="49" t="str">
        <f>Ders_Programı!J189</f>
        <v>İstatistik İçin İleri Matematik II</v>
      </c>
      <c r="J189" s="49">
        <f>Ders_Programı!M189</f>
        <v>0</v>
      </c>
      <c r="K189" s="8"/>
    </row>
    <row r="190" spans="1:11" ht="13.5" customHeight="1" x14ac:dyDescent="0.2">
      <c r="A190" s="212"/>
      <c r="B190" s="211">
        <v>7</v>
      </c>
      <c r="C190" s="213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">
      <c r="A191" s="212"/>
      <c r="B191" s="212"/>
      <c r="C191" s="212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">
      <c r="A192" s="212"/>
      <c r="B192" s="211">
        <v>8</v>
      </c>
      <c r="C192" s="213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">
      <c r="A193" s="212"/>
      <c r="B193" s="212"/>
      <c r="C193" s="212"/>
      <c r="D193" s="49" t="s">
        <v>117</v>
      </c>
      <c r="E193" s="49">
        <f>Ders_Programı!D193</f>
        <v>0</v>
      </c>
      <c r="F193" s="49">
        <f>Ders_Programı!D193</f>
        <v>0</v>
      </c>
      <c r="G193" s="49">
        <f>Ders_Programı!D193</f>
        <v>0</v>
      </c>
      <c r="H193" s="49">
        <f>Ders_Programı!D193</f>
        <v>0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">
      <c r="A194" s="212"/>
      <c r="B194" s="211">
        <v>9</v>
      </c>
      <c r="C194" s="213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">
      <c r="A195" s="212"/>
      <c r="B195" s="212"/>
      <c r="C195" s="212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">
      <c r="A196" s="212"/>
      <c r="B196" s="211">
        <v>10</v>
      </c>
      <c r="C196" s="213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">
      <c r="A197" s="212"/>
      <c r="B197" s="212"/>
      <c r="C197" s="212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">
      <c r="A198" s="212"/>
      <c r="B198" s="211">
        <v>11</v>
      </c>
      <c r="C198" s="213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">
      <c r="A199" s="212"/>
      <c r="B199" s="212"/>
      <c r="C199" s="212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">
      <c r="A200" s="214">
        <f>A178+1</f>
        <v>43614</v>
      </c>
      <c r="B200" s="209">
        <v>1</v>
      </c>
      <c r="C200" s="210">
        <v>0.375</v>
      </c>
      <c r="D200" s="55" t="s">
        <v>119</v>
      </c>
      <c r="E200" s="55" t="str">
        <f>Ders_Programı!E201</f>
        <v>SSI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 t="str">
        <f>Ders_Programı!K201</f>
        <v>SSI</v>
      </c>
      <c r="J200" s="55">
        <f>Ders_Programı!N201</f>
        <v>0</v>
      </c>
      <c r="K200" s="8"/>
    </row>
    <row r="201" spans="1:11" ht="13.5" customHeight="1" x14ac:dyDescent="0.2">
      <c r="A201" s="208"/>
      <c r="B201" s="208"/>
      <c r="C201" s="208"/>
      <c r="D201" s="55" t="s">
        <v>117</v>
      </c>
      <c r="E201" s="55" t="str">
        <f>Ders_Programı!D201</f>
        <v>Ekonometrik  Modeller</v>
      </c>
      <c r="F201" s="55" t="str">
        <f>Ders_Programı!D201</f>
        <v>Ekonometrik  Modeller</v>
      </c>
      <c r="G201" s="55" t="str">
        <f>Ders_Programı!D201</f>
        <v>Ekonometrik  Modeller</v>
      </c>
      <c r="H201" s="55" t="str">
        <f>Ders_Programı!D201</f>
        <v>Ekonometrik  Modeller</v>
      </c>
      <c r="I201" s="55" t="str">
        <f>Ders_Programı!J201</f>
        <v>Aktüerya</v>
      </c>
      <c r="J201" s="55">
        <f>Ders_Programı!M201</f>
        <v>0</v>
      </c>
      <c r="K201" s="8"/>
    </row>
    <row r="202" spans="1:11" ht="13.5" customHeight="1" x14ac:dyDescent="0.2">
      <c r="A202" s="208"/>
      <c r="B202" s="209">
        <v>2</v>
      </c>
      <c r="C202" s="207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">
      <c r="A203" s="208"/>
      <c r="B203" s="208"/>
      <c r="C203" s="208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">
      <c r="A204" s="208"/>
      <c r="B204" s="209">
        <v>3</v>
      </c>
      <c r="C204" s="207">
        <v>0.45833333333333331</v>
      </c>
      <c r="D204" s="55" t="s">
        <v>119</v>
      </c>
      <c r="E204" s="55" t="str">
        <f>Ders_Programı!E205</f>
        <v>F307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 t="str">
        <f>Ders_Programı!K205</f>
        <v>F307</v>
      </c>
      <c r="J204" s="55" t="str">
        <f>Ders_Programı!N205</f>
        <v>F307</v>
      </c>
      <c r="K204" s="8"/>
    </row>
    <row r="205" spans="1:11" ht="13.5" customHeight="1" x14ac:dyDescent="0.2">
      <c r="A205" s="208"/>
      <c r="B205" s="208"/>
      <c r="C205" s="208"/>
      <c r="D205" s="55" t="s">
        <v>117</v>
      </c>
      <c r="E205" s="55" t="str">
        <f>Ders_Programı!D205</f>
        <v>Lineer Cebir II</v>
      </c>
      <c r="F205" s="55" t="str">
        <f>Ders_Programı!D205</f>
        <v>Lineer Cebir II</v>
      </c>
      <c r="G205" s="55" t="str">
        <f>Ders_Programı!D205</f>
        <v>Lineer Cebir II</v>
      </c>
      <c r="H205" s="55" t="str">
        <f>Ders_Programı!D205</f>
        <v>Lineer Cebir II</v>
      </c>
      <c r="I205" s="55" t="str">
        <f>Ders_Programı!J205</f>
        <v>Geleneksel Türk El Sanatları</v>
      </c>
      <c r="J205" s="55" t="str">
        <f>Ders_Programı!M205</f>
        <v>Uygulamalı Etik</v>
      </c>
      <c r="K205" s="8"/>
    </row>
    <row r="206" spans="1:11" ht="13.5" customHeight="1" x14ac:dyDescent="0.2">
      <c r="A206" s="208"/>
      <c r="B206" s="209">
        <v>4</v>
      </c>
      <c r="C206" s="207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">
      <c r="A207" s="208"/>
      <c r="B207" s="208"/>
      <c r="C207" s="208"/>
      <c r="D207" s="55" t="s">
        <v>117</v>
      </c>
      <c r="E207" s="55">
        <f>Ders_Programı!D207</f>
        <v>0</v>
      </c>
      <c r="F207" s="55">
        <f>Ders_Programı!D207</f>
        <v>0</v>
      </c>
      <c r="G207" s="55">
        <f>Ders_Programı!D207</f>
        <v>0</v>
      </c>
      <c r="H207" s="55">
        <f>Ders_Programı!D207</f>
        <v>0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">
      <c r="A208" s="208"/>
      <c r="B208" s="209">
        <v>5</v>
      </c>
      <c r="C208" s="207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">
      <c r="A209" s="208"/>
      <c r="B209" s="208"/>
      <c r="C209" s="208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">
      <c r="A210" s="208"/>
      <c r="B210" s="209">
        <v>6</v>
      </c>
      <c r="C210" s="207">
        <v>0.625</v>
      </c>
      <c r="D210" s="55" t="s">
        <v>119</v>
      </c>
      <c r="E210" s="55" t="str">
        <f>Ders_Programı!E211</f>
        <v>SSI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 t="str">
        <f>Ders_Programı!K211</f>
        <v>SSI</v>
      </c>
      <c r="J210" s="55">
        <f>Ders_Programı!N211</f>
        <v>0</v>
      </c>
      <c r="K210" s="8"/>
    </row>
    <row r="211" spans="1:11" ht="13.5" customHeight="1" x14ac:dyDescent="0.2">
      <c r="A211" s="208"/>
      <c r="B211" s="208"/>
      <c r="C211" s="208"/>
      <c r="D211" s="55" t="s">
        <v>117</v>
      </c>
      <c r="E211" s="55" t="str">
        <f>Ders_Programı!D211</f>
        <v>Veri Tabanı Programı</v>
      </c>
      <c r="F211" s="55" t="str">
        <f>Ders_Programı!D211</f>
        <v>Veri Tabanı Programı</v>
      </c>
      <c r="G211" s="55" t="str">
        <f>Ders_Programı!D211</f>
        <v>Veri Tabanı Programı</v>
      </c>
      <c r="H211" s="55" t="str">
        <f>Ders_Programı!D211</f>
        <v>Veri Tabanı Programı</v>
      </c>
      <c r="I211" s="55" t="str">
        <f>Ders_Programı!J211</f>
        <v>Bitirme Projesi</v>
      </c>
      <c r="J211" s="55">
        <f>Ders_Programı!M211</f>
        <v>0</v>
      </c>
      <c r="K211" s="8"/>
    </row>
    <row r="212" spans="1:11" ht="13.5" customHeight="1" x14ac:dyDescent="0.2">
      <c r="A212" s="208"/>
      <c r="B212" s="209">
        <v>7</v>
      </c>
      <c r="C212" s="207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">
      <c r="A213" s="208"/>
      <c r="B213" s="208"/>
      <c r="C213" s="208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">
      <c r="A214" s="208"/>
      <c r="B214" s="209">
        <v>8</v>
      </c>
      <c r="C214" s="207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">
      <c r="A215" s="208"/>
      <c r="B215" s="208"/>
      <c r="C215" s="208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">
      <c r="A216" s="208"/>
      <c r="B216" s="209">
        <v>9</v>
      </c>
      <c r="C216" s="207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">
      <c r="A217" s="208"/>
      <c r="B217" s="208"/>
      <c r="C217" s="208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">
      <c r="A218" s="208"/>
      <c r="B218" s="209">
        <v>10</v>
      </c>
      <c r="C218" s="207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">
      <c r="A219" s="208"/>
      <c r="B219" s="208"/>
      <c r="C219" s="208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">
      <c r="A220" s="208"/>
      <c r="B220" s="209">
        <v>11</v>
      </c>
      <c r="C220" s="207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">
      <c r="A221" s="208"/>
      <c r="B221" s="208"/>
      <c r="C221" s="208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">
      <c r="A222" s="218">
        <f>A200+1</f>
        <v>43615</v>
      </c>
      <c r="B222" s="211">
        <v>1</v>
      </c>
      <c r="C222" s="219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">
      <c r="A223" s="212"/>
      <c r="B223" s="212"/>
      <c r="C223" s="212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">
      <c r="A224" s="212"/>
      <c r="B224" s="211">
        <v>2</v>
      </c>
      <c r="C224" s="213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">
      <c r="A225" s="212"/>
      <c r="B225" s="212"/>
      <c r="C225" s="212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">
      <c r="A226" s="212"/>
      <c r="B226" s="211">
        <v>3</v>
      </c>
      <c r="C226" s="213">
        <v>0.45833333333333331</v>
      </c>
      <c r="D226" s="49" t="s">
        <v>119</v>
      </c>
      <c r="E226" s="49" t="str">
        <f>Ders_Programı!E227</f>
        <v>SSI</v>
      </c>
      <c r="F226" s="49" t="str">
        <f>Ders_Programı!F227</f>
        <v>SSII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">
      <c r="A227" s="212"/>
      <c r="B227" s="212"/>
      <c r="C227" s="212"/>
      <c r="D227" s="49" t="s">
        <v>117</v>
      </c>
      <c r="E227" s="49" t="str">
        <f>Ders_Programı!D227</f>
        <v>Parametrik Olmayan İst. Yönt.</v>
      </c>
      <c r="F227" s="49" t="str">
        <f>Ders_Programı!D227</f>
        <v>Parametrik Olmayan İst. Yönt.</v>
      </c>
      <c r="G227" s="49" t="str">
        <f>Ders_Programı!D227</f>
        <v>Parametrik Olmayan İst. Yönt.</v>
      </c>
      <c r="H227" s="49" t="str">
        <f>Ders_Programı!D227</f>
        <v>Parametrik Olmayan İst. Yönt.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">
      <c r="A228" s="212"/>
      <c r="B228" s="211">
        <v>4</v>
      </c>
      <c r="C228" s="213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">
      <c r="A229" s="212"/>
      <c r="B229" s="212"/>
      <c r="C229" s="212"/>
      <c r="D229" s="49" t="s">
        <v>117</v>
      </c>
      <c r="E229" s="49">
        <f>Ders_Programı!D229</f>
        <v>0</v>
      </c>
      <c r="F229" s="49">
        <f>Ders_Programı!D229</f>
        <v>0</v>
      </c>
      <c r="G229" s="49">
        <f>Ders_Programı!D229</f>
        <v>0</v>
      </c>
      <c r="H229" s="49">
        <f>Ders_Programı!D229</f>
        <v>0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2">
      <c r="A230" s="212"/>
      <c r="B230" s="211">
        <v>5</v>
      </c>
      <c r="C230" s="213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">
      <c r="A231" s="212"/>
      <c r="B231" s="212"/>
      <c r="C231" s="212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">
      <c r="A232" s="212"/>
      <c r="B232" s="211">
        <v>6</v>
      </c>
      <c r="C232" s="213">
        <v>0.625</v>
      </c>
      <c r="D232" s="49" t="s">
        <v>119</v>
      </c>
      <c r="E232" s="49" t="str">
        <f>Ders_Programı!E233</f>
        <v>SSI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">
      <c r="A233" s="212"/>
      <c r="B233" s="212"/>
      <c r="C233" s="212"/>
      <c r="D233" s="49" t="s">
        <v>117</v>
      </c>
      <c r="E233" s="49" t="str">
        <f>Ders_Programı!D233</f>
        <v xml:space="preserve">Bilgisayar Progr. Giriş II </v>
      </c>
      <c r="F233" s="49" t="str">
        <f>Ders_Programı!D233</f>
        <v xml:space="preserve">Bilgisayar Progr. Giriş II </v>
      </c>
      <c r="G233" s="49" t="str">
        <f>Ders_Programı!D233</f>
        <v xml:space="preserve">Bilgisayar Progr. Giriş II </v>
      </c>
      <c r="H233" s="49" t="str">
        <f>Ders_Programı!D233</f>
        <v xml:space="preserve">Bilgisayar Progr. Giriş II 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">
      <c r="A234" s="212"/>
      <c r="B234" s="211">
        <v>7</v>
      </c>
      <c r="C234" s="213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">
      <c r="A235" s="212"/>
      <c r="B235" s="212"/>
      <c r="C235" s="212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">
      <c r="A236" s="212"/>
      <c r="B236" s="211">
        <v>8</v>
      </c>
      <c r="C236" s="213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">
      <c r="A237" s="212"/>
      <c r="B237" s="212"/>
      <c r="C237" s="212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">
      <c r="A238" s="212"/>
      <c r="B238" s="211">
        <v>9</v>
      </c>
      <c r="C238" s="213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">
      <c r="A239" s="212"/>
      <c r="B239" s="212"/>
      <c r="C239" s="212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">
      <c r="A240" s="212"/>
      <c r="B240" s="211">
        <v>10</v>
      </c>
      <c r="C240" s="213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">
      <c r="A241" s="212"/>
      <c r="B241" s="212"/>
      <c r="C241" s="212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">
      <c r="A242" s="212"/>
      <c r="B242" s="211">
        <v>11</v>
      </c>
      <c r="C242" s="213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">
      <c r="A243" s="212"/>
      <c r="B243" s="212"/>
      <c r="C243" s="212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">
      <c r="A244" s="214">
        <f>A222+1</f>
        <v>43616</v>
      </c>
      <c r="B244" s="209">
        <v>1</v>
      </c>
      <c r="C244" s="210">
        <v>0.375</v>
      </c>
      <c r="D244" s="55" t="s">
        <v>119</v>
      </c>
      <c r="E244" s="55" t="str">
        <f>Ders_Programı!E245</f>
        <v>F307</v>
      </c>
      <c r="F244" s="55" t="str">
        <f>Ders_Programı!F245</f>
        <v>F308</v>
      </c>
      <c r="G244" s="55" t="str">
        <f>Ders_Programı!G245</f>
        <v>F309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2">
      <c r="A245" s="208"/>
      <c r="B245" s="208"/>
      <c r="C245" s="208"/>
      <c r="D245" s="55" t="s">
        <v>117</v>
      </c>
      <c r="E245" s="55" t="str">
        <f>Ders_Programı!D245</f>
        <v>Matematik II</v>
      </c>
      <c r="F245" s="55" t="str">
        <f>Ders_Programı!D245</f>
        <v>Matematik II</v>
      </c>
      <c r="G245" s="55" t="str">
        <f>Ders_Programı!D245</f>
        <v>Matematik II</v>
      </c>
      <c r="H245" s="55" t="str">
        <f>Ders_Programı!D245</f>
        <v>Matematik II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2">
      <c r="A246" s="208"/>
      <c r="B246" s="209">
        <v>2</v>
      </c>
      <c r="C246" s="207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2">
      <c r="A247" s="208"/>
      <c r="B247" s="208"/>
      <c r="C247" s="208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2">
      <c r="A248" s="208"/>
      <c r="B248" s="209">
        <v>3</v>
      </c>
      <c r="C248" s="207">
        <v>0.45833333333333331</v>
      </c>
      <c r="D248" s="55" t="s">
        <v>119</v>
      </c>
      <c r="E248" s="55" t="str">
        <f>Ders_Programı!E249</f>
        <v>F308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2">
      <c r="A249" s="208"/>
      <c r="B249" s="208"/>
      <c r="C249" s="208"/>
      <c r="D249" s="55" t="s">
        <v>117</v>
      </c>
      <c r="E249" s="55" t="str">
        <f>Ders_Programı!D249</f>
        <v>Lineer Modeller</v>
      </c>
      <c r="F249" s="55" t="str">
        <f>Ders_Programı!D249</f>
        <v>Lineer Modeller</v>
      </c>
      <c r="G249" s="55" t="str">
        <f>Ders_Programı!D249</f>
        <v>Lineer Modeller</v>
      </c>
      <c r="H249" s="55" t="str">
        <f>Ders_Programı!D249</f>
        <v>Lineer Modeller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2">
      <c r="A250" s="208"/>
      <c r="B250" s="209">
        <v>4</v>
      </c>
      <c r="C250" s="207">
        <v>0.54166666666666663</v>
      </c>
      <c r="D250" s="55" t="s">
        <v>119</v>
      </c>
      <c r="E250" s="55" t="str">
        <f>Ders_Programı!E251</f>
        <v>SSI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 t="str">
        <f>Ders_Programı!K251</f>
        <v>SSI</v>
      </c>
      <c r="J250" s="55" t="str">
        <f>Ders_Programı!N251</f>
        <v>SSI</v>
      </c>
      <c r="K250" s="8"/>
    </row>
    <row r="251" spans="1:11" ht="13.5" customHeight="1" x14ac:dyDescent="0.2">
      <c r="A251" s="208"/>
      <c r="B251" s="208"/>
      <c r="C251" s="208"/>
      <c r="D251" s="55" t="s">
        <v>117</v>
      </c>
      <c r="E251" s="55" t="str">
        <f>Ders_Programı!D251</f>
        <v>SAS Programı ile İstatistik</v>
      </c>
      <c r="F251" s="55" t="str">
        <f>Ders_Programı!D251</f>
        <v>SAS Programı ile İstatistik</v>
      </c>
      <c r="G251" s="55" t="str">
        <f>Ders_Programı!D251</f>
        <v>SAS Programı ile İstatistik</v>
      </c>
      <c r="H251" s="55" t="str">
        <f>Ders_Programı!D251</f>
        <v>SAS Programı ile İstatistik</v>
      </c>
      <c r="I251" s="55" t="str">
        <f>Ders_Programı!J251</f>
        <v>Güvenilirlik .Analizi</v>
      </c>
      <c r="J251" s="55" t="str">
        <f>Ders_Programı!M251</f>
        <v>Kategorik Veri Analizi</v>
      </c>
      <c r="K251" s="8"/>
    </row>
    <row r="252" spans="1:11" ht="13.5" customHeight="1" x14ac:dyDescent="0.2">
      <c r="A252" s="208"/>
      <c r="B252" s="209">
        <v>5</v>
      </c>
      <c r="C252" s="207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2">
      <c r="A253" s="208"/>
      <c r="B253" s="208"/>
      <c r="C253" s="208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2">
      <c r="A254" s="208"/>
      <c r="B254" s="209">
        <v>6</v>
      </c>
      <c r="C254" s="207">
        <v>0.625</v>
      </c>
      <c r="D254" s="55" t="s">
        <v>119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2">
      <c r="A255" s="208"/>
      <c r="B255" s="208"/>
      <c r="C255" s="208"/>
      <c r="D255" s="55" t="s">
        <v>117</v>
      </c>
      <c r="E255" s="55">
        <f>Ders_Programı!D255</f>
        <v>0</v>
      </c>
      <c r="F255" s="55">
        <f>Ders_Programı!D255</f>
        <v>0</v>
      </c>
      <c r="G255" s="55">
        <f>Ders_Programı!D255</f>
        <v>0</v>
      </c>
      <c r="H255" s="55">
        <f>Ders_Programı!D255</f>
        <v>0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2">
      <c r="A256" s="208"/>
      <c r="B256" s="209">
        <v>7</v>
      </c>
      <c r="C256" s="207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2">
      <c r="A257" s="208"/>
      <c r="B257" s="208"/>
      <c r="C257" s="208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2">
      <c r="A258" s="208"/>
      <c r="B258" s="209">
        <v>8</v>
      </c>
      <c r="C258" s="207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2">
      <c r="A259" s="208"/>
      <c r="B259" s="208"/>
      <c r="C259" s="208"/>
      <c r="D259" s="55" t="s">
        <v>117</v>
      </c>
      <c r="E259" s="55">
        <f>Ders_Programı!D259</f>
        <v>0</v>
      </c>
      <c r="F259" s="55">
        <f>Ders_Programı!D259</f>
        <v>0</v>
      </c>
      <c r="G259" s="55">
        <f>Ders_Programı!D259</f>
        <v>0</v>
      </c>
      <c r="H259" s="55">
        <f>Ders_Programı!D259</f>
        <v>0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2">
      <c r="A260" s="208"/>
      <c r="B260" s="209">
        <v>9</v>
      </c>
      <c r="C260" s="207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2">
      <c r="A261" s="208"/>
      <c r="B261" s="208"/>
      <c r="C261" s="208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2">
      <c r="A262" s="208"/>
      <c r="B262" s="209">
        <v>10</v>
      </c>
      <c r="C262" s="207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2">
      <c r="A263" s="208"/>
      <c r="B263" s="208"/>
      <c r="C263" s="208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2">
      <c r="A264" s="208"/>
      <c r="B264" s="209">
        <v>11</v>
      </c>
      <c r="C264" s="207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2">
      <c r="A265" s="208"/>
      <c r="B265" s="208"/>
      <c r="C265" s="208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2">
      <c r="A266" s="218">
        <f>A244+1</f>
        <v>43617</v>
      </c>
      <c r="B266" s="211">
        <v>1</v>
      </c>
      <c r="C266" s="219">
        <v>0.375</v>
      </c>
      <c r="D266" s="49" t="s">
        <v>119</v>
      </c>
      <c r="E266" s="49">
        <f>Ders_Programı!E267</f>
        <v>0</v>
      </c>
      <c r="F266" s="49">
        <f>Ders_Programı!F267</f>
        <v>0</v>
      </c>
      <c r="G266" s="49">
        <f>Ders_Programı!G267</f>
        <v>0</v>
      </c>
      <c r="H266" s="49">
        <f>Ders_Programı!H267</f>
        <v>0</v>
      </c>
      <c r="I266" s="49">
        <f>Ders_Programı!K267</f>
        <v>0</v>
      </c>
      <c r="J266" s="49">
        <f>Ders_Programı!N267</f>
        <v>0</v>
      </c>
      <c r="K266" s="8"/>
    </row>
    <row r="267" spans="1:11" ht="13.5" customHeight="1" x14ac:dyDescent="0.2">
      <c r="A267" s="212"/>
      <c r="B267" s="212"/>
      <c r="C267" s="212"/>
      <c r="D267" s="49" t="s">
        <v>117</v>
      </c>
      <c r="E267" s="49">
        <f>Ders_Programı!D267</f>
        <v>0</v>
      </c>
      <c r="F267" s="49">
        <f>Ders_Programı!D267</f>
        <v>0</v>
      </c>
      <c r="G267" s="49">
        <f>Ders_Programı!D267</f>
        <v>0</v>
      </c>
      <c r="H267" s="49">
        <f>Ders_Programı!D267</f>
        <v>0</v>
      </c>
      <c r="I267" s="49">
        <f>Ders_Programı!J267</f>
        <v>0</v>
      </c>
      <c r="J267" s="49">
        <f>Ders_Programı!M267</f>
        <v>0</v>
      </c>
      <c r="K267" s="8"/>
    </row>
    <row r="268" spans="1:11" ht="13.5" customHeight="1" x14ac:dyDescent="0.2">
      <c r="A268" s="212"/>
      <c r="B268" s="211">
        <v>2</v>
      </c>
      <c r="C268" s="213">
        <v>0.41666666666666669</v>
      </c>
      <c r="D268" s="49" t="s">
        <v>119</v>
      </c>
      <c r="E268" s="49">
        <f>Ders_Programı!E269</f>
        <v>0</v>
      </c>
      <c r="F268" s="49">
        <f>Ders_Programı!F269</f>
        <v>0</v>
      </c>
      <c r="G268" s="49">
        <f>Ders_Programı!G269</f>
        <v>0</v>
      </c>
      <c r="H268" s="49">
        <f>Ders_Programı!H269</f>
        <v>0</v>
      </c>
      <c r="I268" s="49">
        <f>Ders_Programı!K269</f>
        <v>0</v>
      </c>
      <c r="J268" s="49">
        <f>Ders_Programı!N269</f>
        <v>0</v>
      </c>
      <c r="K268" s="8"/>
    </row>
    <row r="269" spans="1:11" ht="13.5" customHeight="1" x14ac:dyDescent="0.2">
      <c r="A269" s="212"/>
      <c r="B269" s="212"/>
      <c r="C269" s="212"/>
      <c r="D269" s="49" t="s">
        <v>117</v>
      </c>
      <c r="E269" s="49">
        <f>Ders_Programı!D269</f>
        <v>0</v>
      </c>
      <c r="F269" s="49">
        <f>Ders_Programı!D269</f>
        <v>0</v>
      </c>
      <c r="G269" s="49">
        <f>Ders_Programı!D269</f>
        <v>0</v>
      </c>
      <c r="H269" s="49">
        <f>Ders_Programı!D269</f>
        <v>0</v>
      </c>
      <c r="I269" s="49">
        <f>Ders_Programı!J269</f>
        <v>0</v>
      </c>
      <c r="J269" s="49">
        <f>Ders_Programı!M269</f>
        <v>0</v>
      </c>
      <c r="K269" s="8"/>
    </row>
    <row r="270" spans="1:11" ht="13.5" customHeight="1" x14ac:dyDescent="0.2">
      <c r="A270" s="212"/>
      <c r="B270" s="211">
        <v>3</v>
      </c>
      <c r="C270" s="213">
        <v>0.45833333333333331</v>
      </c>
      <c r="D270" s="49" t="s">
        <v>119</v>
      </c>
      <c r="E270" s="49">
        <f>Ders_Programı!E271</f>
        <v>0</v>
      </c>
      <c r="F270" s="49">
        <f>Ders_Programı!F271</f>
        <v>0</v>
      </c>
      <c r="G270" s="49">
        <f>Ders_Programı!G271</f>
        <v>0</v>
      </c>
      <c r="H270" s="49">
        <f>Ders_Programı!H271</f>
        <v>0</v>
      </c>
      <c r="I270" s="49">
        <f>Ders_Programı!K271</f>
        <v>0</v>
      </c>
      <c r="J270" s="49">
        <f>Ders_Programı!N271</f>
        <v>0</v>
      </c>
      <c r="K270" s="8"/>
    </row>
    <row r="271" spans="1:11" ht="13.5" customHeight="1" x14ac:dyDescent="0.2">
      <c r="A271" s="212"/>
      <c r="B271" s="212"/>
      <c r="C271" s="212"/>
      <c r="D271" s="49" t="s">
        <v>117</v>
      </c>
      <c r="E271" s="49">
        <f>Ders_Programı!D271</f>
        <v>0</v>
      </c>
      <c r="F271" s="49">
        <f>Ders_Programı!D271</f>
        <v>0</v>
      </c>
      <c r="G271" s="49">
        <f>Ders_Programı!D271</f>
        <v>0</v>
      </c>
      <c r="H271" s="49">
        <f>Ders_Programı!D271</f>
        <v>0</v>
      </c>
      <c r="I271" s="49">
        <f>Ders_Programı!J271</f>
        <v>0</v>
      </c>
      <c r="J271" s="49">
        <f>Ders_Programı!M271</f>
        <v>0</v>
      </c>
      <c r="K271" s="8"/>
    </row>
    <row r="272" spans="1:11" ht="13.5" customHeight="1" x14ac:dyDescent="0.2">
      <c r="A272" s="212"/>
      <c r="B272" s="211">
        <v>4</v>
      </c>
      <c r="C272" s="213">
        <v>0.54166666666666663</v>
      </c>
      <c r="D272" s="49" t="s">
        <v>119</v>
      </c>
      <c r="E272" s="49">
        <f>Ders_Programı!E273</f>
        <v>0</v>
      </c>
      <c r="F272" s="49">
        <f>Ders_Programı!F273</f>
        <v>0</v>
      </c>
      <c r="G272" s="49">
        <f>Ders_Programı!G273</f>
        <v>0</v>
      </c>
      <c r="H272" s="49">
        <f>Ders_Programı!H273</f>
        <v>0</v>
      </c>
      <c r="I272" s="49">
        <f>Ders_Programı!K273</f>
        <v>0</v>
      </c>
      <c r="J272" s="49">
        <f>Ders_Programı!N273</f>
        <v>0</v>
      </c>
      <c r="K272" s="8"/>
    </row>
    <row r="273" spans="1:11" ht="13.5" customHeight="1" x14ac:dyDescent="0.2">
      <c r="A273" s="212"/>
      <c r="B273" s="212"/>
      <c r="C273" s="212"/>
      <c r="D273" s="49" t="s">
        <v>117</v>
      </c>
      <c r="E273" s="49">
        <f>Ders_Programı!D273</f>
        <v>0</v>
      </c>
      <c r="F273" s="49">
        <f>Ders_Programı!D273</f>
        <v>0</v>
      </c>
      <c r="G273" s="49">
        <f>Ders_Programı!D273</f>
        <v>0</v>
      </c>
      <c r="H273" s="49">
        <f>Ders_Programı!D273</f>
        <v>0</v>
      </c>
      <c r="I273" s="49">
        <f>Ders_Programı!J273</f>
        <v>0</v>
      </c>
      <c r="J273" s="49">
        <f>Ders_Programı!M273</f>
        <v>0</v>
      </c>
      <c r="K273" s="8"/>
    </row>
    <row r="274" spans="1:11" ht="13.5" customHeight="1" x14ac:dyDescent="0.2">
      <c r="A274" s="212"/>
      <c r="B274" s="211">
        <v>5</v>
      </c>
      <c r="C274" s="213">
        <v>0.58333333333333337</v>
      </c>
      <c r="D274" s="49" t="s">
        <v>119</v>
      </c>
      <c r="E274" s="49">
        <f>Ders_Programı!E275</f>
        <v>0</v>
      </c>
      <c r="F274" s="49">
        <f>Ders_Programı!F275</f>
        <v>0</v>
      </c>
      <c r="G274" s="49">
        <f>Ders_Programı!G275</f>
        <v>0</v>
      </c>
      <c r="H274" s="49">
        <f>Ders_Programı!H275</f>
        <v>0</v>
      </c>
      <c r="I274" s="49">
        <f>Ders_Programı!K275</f>
        <v>0</v>
      </c>
      <c r="J274" s="49">
        <f>Ders_Programı!N275</f>
        <v>0</v>
      </c>
      <c r="K274" s="8"/>
    </row>
    <row r="275" spans="1:11" ht="13.5" customHeight="1" x14ac:dyDescent="0.2">
      <c r="A275" s="212"/>
      <c r="B275" s="212"/>
      <c r="C275" s="212"/>
      <c r="D275" s="49" t="s">
        <v>117</v>
      </c>
      <c r="E275" s="49">
        <f>Ders_Programı!D275</f>
        <v>0</v>
      </c>
      <c r="F275" s="49">
        <f>Ders_Programı!D275</f>
        <v>0</v>
      </c>
      <c r="G275" s="49">
        <f>Ders_Programı!D275</f>
        <v>0</v>
      </c>
      <c r="H275" s="49">
        <f>Ders_Programı!D275</f>
        <v>0</v>
      </c>
      <c r="I275" s="49">
        <f>Ders_Programı!J275</f>
        <v>0</v>
      </c>
      <c r="J275" s="49">
        <f>Ders_Programı!M275</f>
        <v>0</v>
      </c>
      <c r="K275" s="8"/>
    </row>
    <row r="276" spans="1:11" ht="13.5" customHeight="1" x14ac:dyDescent="0.2">
      <c r="A276" s="212"/>
      <c r="B276" s="211">
        <v>6</v>
      </c>
      <c r="C276" s="213">
        <v>0.625</v>
      </c>
      <c r="D276" s="49" t="s">
        <v>119</v>
      </c>
      <c r="E276" s="49">
        <f>Ders_Programı!E277</f>
        <v>0</v>
      </c>
      <c r="F276" s="49">
        <f>Ders_Programı!F277</f>
        <v>0</v>
      </c>
      <c r="G276" s="49">
        <f>Ders_Programı!G277</f>
        <v>0</v>
      </c>
      <c r="H276" s="49">
        <f>Ders_Programı!H277</f>
        <v>0</v>
      </c>
      <c r="I276" s="49">
        <f>Ders_Programı!K277</f>
        <v>0</v>
      </c>
      <c r="J276" s="49">
        <f>Ders_Programı!N277</f>
        <v>0</v>
      </c>
      <c r="K276" s="8"/>
    </row>
    <row r="277" spans="1:11" ht="13.5" customHeight="1" x14ac:dyDescent="0.2">
      <c r="A277" s="212"/>
      <c r="B277" s="212"/>
      <c r="C277" s="212"/>
      <c r="D277" s="49" t="s">
        <v>117</v>
      </c>
      <c r="E277" s="49">
        <f>Ders_Programı!D277</f>
        <v>0</v>
      </c>
      <c r="F277" s="49">
        <f>Ders_Programı!D277</f>
        <v>0</v>
      </c>
      <c r="G277" s="49">
        <f>Ders_Programı!D277</f>
        <v>0</v>
      </c>
      <c r="H277" s="49">
        <f>Ders_Programı!D277</f>
        <v>0</v>
      </c>
      <c r="I277" s="49">
        <f>Ders_Programı!J277</f>
        <v>0</v>
      </c>
      <c r="J277" s="49">
        <f>Ders_Programı!M277</f>
        <v>0</v>
      </c>
      <c r="K277" s="8"/>
    </row>
    <row r="278" spans="1:11" ht="13.5" customHeight="1" x14ac:dyDescent="0.2">
      <c r="A278" s="212"/>
      <c r="B278" s="211">
        <v>7</v>
      </c>
      <c r="C278" s="213">
        <v>0.66666666666666663</v>
      </c>
      <c r="D278" s="49" t="s">
        <v>119</v>
      </c>
      <c r="E278" s="49">
        <f>Ders_Programı!E279</f>
        <v>0</v>
      </c>
      <c r="F278" s="49">
        <f>Ders_Programı!F279</f>
        <v>0</v>
      </c>
      <c r="G278" s="49">
        <f>Ders_Programı!G279</f>
        <v>0</v>
      </c>
      <c r="H278" s="49">
        <f>Ders_Programı!H279</f>
        <v>0</v>
      </c>
      <c r="I278" s="49">
        <f>Ders_Programı!K279</f>
        <v>0</v>
      </c>
      <c r="J278" s="49">
        <f>Ders_Programı!N279</f>
        <v>0</v>
      </c>
      <c r="K278" s="8"/>
    </row>
    <row r="279" spans="1:11" ht="13.5" customHeight="1" x14ac:dyDescent="0.2">
      <c r="A279" s="212"/>
      <c r="B279" s="212"/>
      <c r="C279" s="212"/>
      <c r="D279" s="49" t="s">
        <v>117</v>
      </c>
      <c r="E279" s="49">
        <f>Ders_Programı!D279</f>
        <v>0</v>
      </c>
      <c r="F279" s="49">
        <f>Ders_Programı!D279</f>
        <v>0</v>
      </c>
      <c r="G279" s="49">
        <f>Ders_Programı!D279</f>
        <v>0</v>
      </c>
      <c r="H279" s="49">
        <f>Ders_Programı!D279</f>
        <v>0</v>
      </c>
      <c r="I279" s="49">
        <f>Ders_Programı!J279</f>
        <v>0</v>
      </c>
      <c r="J279" s="49">
        <f>Ders_Programı!M279</f>
        <v>0</v>
      </c>
      <c r="K279" s="8"/>
    </row>
    <row r="280" spans="1:11" ht="13.5" customHeight="1" x14ac:dyDescent="0.2">
      <c r="A280" s="212"/>
      <c r="B280" s="211">
        <v>8</v>
      </c>
      <c r="C280" s="213">
        <v>0.70833333333333337</v>
      </c>
      <c r="D280" s="49" t="s">
        <v>119</v>
      </c>
      <c r="E280" s="49">
        <f>Ders_Programı!E281</f>
        <v>0</v>
      </c>
      <c r="F280" s="49">
        <f>Ders_Programı!F281</f>
        <v>0</v>
      </c>
      <c r="G280" s="49">
        <f>Ders_Programı!G281</f>
        <v>0</v>
      </c>
      <c r="H280" s="49">
        <f>Ders_Programı!H281</f>
        <v>0</v>
      </c>
      <c r="I280" s="49">
        <f>Ders_Programı!K281</f>
        <v>0</v>
      </c>
      <c r="J280" s="49">
        <f>Ders_Programı!N281</f>
        <v>0</v>
      </c>
      <c r="K280" s="8"/>
    </row>
    <row r="281" spans="1:11" ht="13.5" customHeight="1" x14ac:dyDescent="0.2">
      <c r="A281" s="212"/>
      <c r="B281" s="212"/>
      <c r="C281" s="212"/>
      <c r="D281" s="49" t="s">
        <v>117</v>
      </c>
      <c r="E281" s="49">
        <f>Ders_Programı!D281</f>
        <v>0</v>
      </c>
      <c r="F281" s="49">
        <f>Ders_Programı!D281</f>
        <v>0</v>
      </c>
      <c r="G281" s="49">
        <f>Ders_Programı!D281</f>
        <v>0</v>
      </c>
      <c r="H281" s="49">
        <f>Ders_Programı!D281</f>
        <v>0</v>
      </c>
      <c r="I281" s="49">
        <f>Ders_Programı!J281</f>
        <v>0</v>
      </c>
      <c r="J281" s="49">
        <f>Ders_Programı!M281</f>
        <v>0</v>
      </c>
      <c r="K281" s="8"/>
    </row>
    <row r="282" spans="1:11" ht="13.5" customHeight="1" x14ac:dyDescent="0.2">
      <c r="A282" s="212"/>
      <c r="B282" s="211">
        <v>9</v>
      </c>
      <c r="C282" s="213">
        <v>0.75</v>
      </c>
      <c r="D282" s="49" t="s">
        <v>119</v>
      </c>
      <c r="E282" s="49">
        <f>Ders_Programı!E283</f>
        <v>0</v>
      </c>
      <c r="F282" s="49">
        <f>Ders_Programı!F283</f>
        <v>0</v>
      </c>
      <c r="G282" s="49">
        <f>Ders_Programı!G283</f>
        <v>0</v>
      </c>
      <c r="H282" s="49">
        <f>Ders_Programı!H283</f>
        <v>0</v>
      </c>
      <c r="I282" s="49">
        <f>Ders_Programı!K283</f>
        <v>0</v>
      </c>
      <c r="J282" s="49">
        <f>Ders_Programı!N283</f>
        <v>0</v>
      </c>
      <c r="K282" s="8"/>
    </row>
    <row r="283" spans="1:11" ht="13.5" customHeight="1" x14ac:dyDescent="0.2">
      <c r="A283" s="212"/>
      <c r="B283" s="212"/>
      <c r="C283" s="212"/>
      <c r="D283" s="49" t="s">
        <v>117</v>
      </c>
      <c r="E283" s="49">
        <f>Ders_Programı!D283</f>
        <v>0</v>
      </c>
      <c r="F283" s="49">
        <f>Ders_Programı!D283</f>
        <v>0</v>
      </c>
      <c r="G283" s="49">
        <f>Ders_Programı!D283</f>
        <v>0</v>
      </c>
      <c r="H283" s="49">
        <f>Ders_Programı!D283</f>
        <v>0</v>
      </c>
      <c r="I283" s="49">
        <f>Ders_Programı!J283</f>
        <v>0</v>
      </c>
      <c r="J283" s="49">
        <f>Ders_Programı!M283</f>
        <v>0</v>
      </c>
      <c r="K283" s="8"/>
    </row>
    <row r="284" spans="1:11" ht="13.5" customHeight="1" x14ac:dyDescent="0.2">
      <c r="A284" s="212"/>
      <c r="B284" s="211">
        <v>10</v>
      </c>
      <c r="C284" s="213">
        <v>0.79166666666666663</v>
      </c>
      <c r="D284" s="54" t="s">
        <v>119</v>
      </c>
      <c r="E284" s="54">
        <f>Ders_Programı!E285</f>
        <v>0</v>
      </c>
      <c r="F284" s="54">
        <f>Ders_Programı!F285</f>
        <v>0</v>
      </c>
      <c r="G284" s="54">
        <f>Ders_Programı!G285</f>
        <v>0</v>
      </c>
      <c r="H284" s="54">
        <f>Ders_Programı!H285</f>
        <v>0</v>
      </c>
      <c r="I284" s="54">
        <f>Ders_Programı!K285</f>
        <v>0</v>
      </c>
      <c r="J284" s="54">
        <f>Ders_Programı!N285</f>
        <v>0</v>
      </c>
      <c r="K284" s="8"/>
    </row>
    <row r="285" spans="1:11" ht="13.5" customHeight="1" x14ac:dyDescent="0.2">
      <c r="A285" s="212"/>
      <c r="B285" s="212"/>
      <c r="C285" s="212"/>
      <c r="D285" s="54" t="s">
        <v>117</v>
      </c>
      <c r="E285" s="54">
        <f>Ders_Programı!D285</f>
        <v>0</v>
      </c>
      <c r="F285" s="54">
        <f>Ders_Programı!D285</f>
        <v>0</v>
      </c>
      <c r="G285" s="54">
        <f>Ders_Programı!D285</f>
        <v>0</v>
      </c>
      <c r="H285" s="54">
        <f>Ders_Programı!D285</f>
        <v>0</v>
      </c>
      <c r="I285" s="54">
        <f>Ders_Programı!J285</f>
        <v>0</v>
      </c>
      <c r="J285" s="54">
        <f>Ders_Programı!M285</f>
        <v>0</v>
      </c>
      <c r="K285" s="8"/>
    </row>
    <row r="286" spans="1:11" ht="13.5" customHeight="1" x14ac:dyDescent="0.2">
      <c r="A286" s="212"/>
      <c r="B286" s="211">
        <v>11</v>
      </c>
      <c r="C286" s="213">
        <v>0.83333333333333337</v>
      </c>
      <c r="D286" s="54" t="s">
        <v>119</v>
      </c>
      <c r="E286" s="54">
        <f>Ders_Programı!E287</f>
        <v>0</v>
      </c>
      <c r="F286" s="54">
        <f>Ders_Programı!F287</f>
        <v>0</v>
      </c>
      <c r="G286" s="54">
        <f>Ders_Programı!G287</f>
        <v>0</v>
      </c>
      <c r="H286" s="54">
        <f>Ders_Programı!H287</f>
        <v>0</v>
      </c>
      <c r="I286" s="54">
        <f>Ders_Programı!K287</f>
        <v>0</v>
      </c>
      <c r="J286" s="54">
        <f>Ders_Programı!N287</f>
        <v>0</v>
      </c>
      <c r="K286" s="8"/>
    </row>
    <row r="287" spans="1:11" ht="13.5" customHeight="1" x14ac:dyDescent="0.2">
      <c r="A287" s="212"/>
      <c r="B287" s="212"/>
      <c r="C287" s="212"/>
      <c r="D287" s="54" t="s">
        <v>117</v>
      </c>
      <c r="E287" s="54">
        <f>Ders_Programı!D287</f>
        <v>0</v>
      </c>
      <c r="F287" s="54">
        <f>Ders_Programı!D287</f>
        <v>0</v>
      </c>
      <c r="G287" s="54">
        <f>Ders_Programı!D287</f>
        <v>0</v>
      </c>
      <c r="H287" s="54">
        <f>Ders_Programı!D287</f>
        <v>0</v>
      </c>
      <c r="I287" s="54">
        <f>Ders_Programı!J287</f>
        <v>0</v>
      </c>
      <c r="J287" s="54">
        <f>Ders_Programı!M287</f>
        <v>0</v>
      </c>
      <c r="K287" s="8"/>
    </row>
    <row r="288" spans="1:11" ht="13.5" customHeight="1" x14ac:dyDescent="0.2">
      <c r="A288" s="214">
        <f>A266+1</f>
        <v>43618</v>
      </c>
      <c r="B288" s="209">
        <v>1</v>
      </c>
      <c r="C288" s="210">
        <v>0.375</v>
      </c>
      <c r="D288" s="55" t="s">
        <v>119</v>
      </c>
      <c r="E288" s="55">
        <f>Ders_Programı!E289</f>
        <v>0</v>
      </c>
      <c r="F288" s="55">
        <f>Ders_Programı!F289</f>
        <v>0</v>
      </c>
      <c r="G288" s="55">
        <f>Ders_Programı!G289</f>
        <v>0</v>
      </c>
      <c r="H288" s="55">
        <f>Ders_Programı!H289</f>
        <v>0</v>
      </c>
      <c r="I288" s="55">
        <f>Ders_Programı!K289</f>
        <v>0</v>
      </c>
      <c r="J288" s="55">
        <f>Ders_Programı!N289</f>
        <v>0</v>
      </c>
      <c r="K288" s="8"/>
    </row>
    <row r="289" spans="1:11" ht="13.5" customHeight="1" x14ac:dyDescent="0.2">
      <c r="A289" s="208"/>
      <c r="B289" s="208"/>
      <c r="C289" s="208"/>
      <c r="D289" s="55" t="s">
        <v>117</v>
      </c>
      <c r="E289" s="55">
        <f>Ders_Programı!D289</f>
        <v>0</v>
      </c>
      <c r="F289" s="55">
        <f>Ders_Programı!D289</f>
        <v>0</v>
      </c>
      <c r="G289" s="55">
        <f>Ders_Programı!D289</f>
        <v>0</v>
      </c>
      <c r="H289" s="55">
        <f>Ders_Programı!D289</f>
        <v>0</v>
      </c>
      <c r="I289" s="55">
        <f>Ders_Programı!J289</f>
        <v>0</v>
      </c>
      <c r="J289" s="55">
        <f>Ders_Programı!M289</f>
        <v>0</v>
      </c>
      <c r="K289" s="8"/>
    </row>
    <row r="290" spans="1:11" ht="13.5" customHeight="1" x14ac:dyDescent="0.2">
      <c r="A290" s="208"/>
      <c r="B290" s="209">
        <v>2</v>
      </c>
      <c r="C290" s="207">
        <v>0.41666666666666669</v>
      </c>
      <c r="D290" s="55" t="s">
        <v>119</v>
      </c>
      <c r="E290" s="55">
        <f>Ders_Programı!E291</f>
        <v>0</v>
      </c>
      <c r="F290" s="55">
        <f>Ders_Programı!F291</f>
        <v>0</v>
      </c>
      <c r="G290" s="55">
        <f>Ders_Programı!G291</f>
        <v>0</v>
      </c>
      <c r="H290" s="55">
        <f>Ders_Programı!H291</f>
        <v>0</v>
      </c>
      <c r="I290" s="55">
        <f>Ders_Programı!K291</f>
        <v>0</v>
      </c>
      <c r="J290" s="55">
        <f>Ders_Programı!N291</f>
        <v>0</v>
      </c>
      <c r="K290" s="8"/>
    </row>
    <row r="291" spans="1:11" ht="13.5" customHeight="1" x14ac:dyDescent="0.2">
      <c r="A291" s="208"/>
      <c r="B291" s="208"/>
      <c r="C291" s="208"/>
      <c r="D291" s="55" t="s">
        <v>117</v>
      </c>
      <c r="E291" s="55">
        <f>Ders_Programı!D291</f>
        <v>0</v>
      </c>
      <c r="F291" s="55">
        <f>Ders_Programı!D291</f>
        <v>0</v>
      </c>
      <c r="G291" s="55">
        <f>Ders_Programı!D291</f>
        <v>0</v>
      </c>
      <c r="H291" s="55">
        <f>Ders_Programı!D291</f>
        <v>0</v>
      </c>
      <c r="I291" s="55">
        <f>Ders_Programı!J291</f>
        <v>0</v>
      </c>
      <c r="J291" s="55">
        <f>Ders_Programı!M291</f>
        <v>0</v>
      </c>
      <c r="K291" s="8"/>
    </row>
    <row r="292" spans="1:11" ht="13.5" customHeight="1" x14ac:dyDescent="0.2">
      <c r="A292" s="208"/>
      <c r="B292" s="209">
        <v>3</v>
      </c>
      <c r="C292" s="207">
        <v>0.45833333333333331</v>
      </c>
      <c r="D292" s="55" t="s">
        <v>119</v>
      </c>
      <c r="E292" s="55">
        <f>Ders_Programı!E293</f>
        <v>0</v>
      </c>
      <c r="F292" s="55">
        <f>Ders_Programı!F293</f>
        <v>0</v>
      </c>
      <c r="G292" s="55">
        <f>Ders_Programı!G293</f>
        <v>0</v>
      </c>
      <c r="H292" s="55">
        <f>Ders_Programı!H293</f>
        <v>0</v>
      </c>
      <c r="I292" s="55">
        <f>Ders_Programı!K293</f>
        <v>0</v>
      </c>
      <c r="J292" s="55">
        <f>Ders_Programı!N293</f>
        <v>0</v>
      </c>
      <c r="K292" s="8"/>
    </row>
    <row r="293" spans="1:11" ht="13.5" customHeight="1" x14ac:dyDescent="0.2">
      <c r="A293" s="208"/>
      <c r="B293" s="208"/>
      <c r="C293" s="208"/>
      <c r="D293" s="55" t="s">
        <v>117</v>
      </c>
      <c r="E293" s="55">
        <f>Ders_Programı!D293</f>
        <v>0</v>
      </c>
      <c r="F293" s="55">
        <f>Ders_Programı!D293</f>
        <v>0</v>
      </c>
      <c r="G293" s="55">
        <f>Ders_Programı!D293</f>
        <v>0</v>
      </c>
      <c r="H293" s="55">
        <f>Ders_Programı!D293</f>
        <v>0</v>
      </c>
      <c r="I293" s="55">
        <f>Ders_Programı!J293</f>
        <v>0</v>
      </c>
      <c r="J293" s="55">
        <f>Ders_Programı!M293</f>
        <v>0</v>
      </c>
      <c r="K293" s="8"/>
    </row>
    <row r="294" spans="1:11" ht="13.5" customHeight="1" x14ac:dyDescent="0.2">
      <c r="A294" s="208"/>
      <c r="B294" s="209">
        <v>4</v>
      </c>
      <c r="C294" s="207">
        <v>0.54166666666666663</v>
      </c>
      <c r="D294" s="55" t="s">
        <v>119</v>
      </c>
      <c r="E294" s="55">
        <f>Ders_Programı!E295</f>
        <v>0</v>
      </c>
      <c r="F294" s="55">
        <f>Ders_Programı!F295</f>
        <v>0</v>
      </c>
      <c r="G294" s="55">
        <f>Ders_Programı!G295</f>
        <v>0</v>
      </c>
      <c r="H294" s="55">
        <f>Ders_Programı!H295</f>
        <v>0</v>
      </c>
      <c r="I294" s="55">
        <f>Ders_Programı!K295</f>
        <v>0</v>
      </c>
      <c r="J294" s="55">
        <f>Ders_Programı!N295</f>
        <v>0</v>
      </c>
      <c r="K294" s="8"/>
    </row>
    <row r="295" spans="1:11" ht="13.5" customHeight="1" x14ac:dyDescent="0.2">
      <c r="A295" s="208"/>
      <c r="B295" s="208"/>
      <c r="C295" s="208"/>
      <c r="D295" s="55" t="s">
        <v>117</v>
      </c>
      <c r="E295" s="55">
        <f>Ders_Programı!D295</f>
        <v>0</v>
      </c>
      <c r="F295" s="55">
        <f>Ders_Programı!D295</f>
        <v>0</v>
      </c>
      <c r="G295" s="55">
        <f>Ders_Programı!D295</f>
        <v>0</v>
      </c>
      <c r="H295" s="55">
        <f>Ders_Programı!D295</f>
        <v>0</v>
      </c>
      <c r="I295" s="55">
        <f>Ders_Programı!J295</f>
        <v>0</v>
      </c>
      <c r="J295" s="55">
        <f>Ders_Programı!M295</f>
        <v>0</v>
      </c>
      <c r="K295" s="8"/>
    </row>
    <row r="296" spans="1:11" ht="13.5" customHeight="1" x14ac:dyDescent="0.2">
      <c r="A296" s="208"/>
      <c r="B296" s="209">
        <v>5</v>
      </c>
      <c r="C296" s="207">
        <v>0.58333333333333337</v>
      </c>
      <c r="D296" s="55" t="s">
        <v>119</v>
      </c>
      <c r="E296" s="55">
        <f>Ders_Programı!E297</f>
        <v>0</v>
      </c>
      <c r="F296" s="55">
        <f>Ders_Programı!F297</f>
        <v>0</v>
      </c>
      <c r="G296" s="55">
        <f>Ders_Programı!G297</f>
        <v>0</v>
      </c>
      <c r="H296" s="55">
        <f>Ders_Programı!H297</f>
        <v>0</v>
      </c>
      <c r="I296" s="55">
        <f>Ders_Programı!K297</f>
        <v>0</v>
      </c>
      <c r="J296" s="55">
        <f>Ders_Programı!N297</f>
        <v>0</v>
      </c>
      <c r="K296" s="8"/>
    </row>
    <row r="297" spans="1:11" ht="13.5" customHeight="1" x14ac:dyDescent="0.2">
      <c r="A297" s="208"/>
      <c r="B297" s="208"/>
      <c r="C297" s="208"/>
      <c r="D297" s="55" t="s">
        <v>117</v>
      </c>
      <c r="E297" s="55">
        <f>Ders_Programı!D297</f>
        <v>0</v>
      </c>
      <c r="F297" s="55">
        <f>Ders_Programı!D297</f>
        <v>0</v>
      </c>
      <c r="G297" s="55">
        <f>Ders_Programı!D297</f>
        <v>0</v>
      </c>
      <c r="H297" s="55">
        <f>Ders_Programı!D297</f>
        <v>0</v>
      </c>
      <c r="I297" s="55">
        <f>Ders_Programı!J297</f>
        <v>0</v>
      </c>
      <c r="J297" s="55">
        <f>Ders_Programı!M297</f>
        <v>0</v>
      </c>
      <c r="K297" s="8"/>
    </row>
    <row r="298" spans="1:11" ht="13.5" customHeight="1" x14ac:dyDescent="0.2">
      <c r="A298" s="208"/>
      <c r="B298" s="209">
        <v>6</v>
      </c>
      <c r="C298" s="207">
        <v>0.625</v>
      </c>
      <c r="D298" s="55" t="s">
        <v>119</v>
      </c>
      <c r="E298" s="55">
        <f>Ders_Programı!E299</f>
        <v>0</v>
      </c>
      <c r="F298" s="55">
        <f>Ders_Programı!F299</f>
        <v>0</v>
      </c>
      <c r="G298" s="55">
        <f>Ders_Programı!G299</f>
        <v>0</v>
      </c>
      <c r="H298" s="55">
        <f>Ders_Programı!H299</f>
        <v>0</v>
      </c>
      <c r="I298" s="55">
        <f>Ders_Programı!K299</f>
        <v>0</v>
      </c>
      <c r="J298" s="55">
        <f>Ders_Programı!N299</f>
        <v>0</v>
      </c>
      <c r="K298" s="8"/>
    </row>
    <row r="299" spans="1:11" ht="13.5" customHeight="1" x14ac:dyDescent="0.2">
      <c r="A299" s="208"/>
      <c r="B299" s="208"/>
      <c r="C299" s="208"/>
      <c r="D299" s="55" t="s">
        <v>117</v>
      </c>
      <c r="E299" s="55">
        <f>Ders_Programı!D299</f>
        <v>0</v>
      </c>
      <c r="F299" s="55">
        <f>Ders_Programı!D299</f>
        <v>0</v>
      </c>
      <c r="G299" s="55">
        <f>Ders_Programı!D299</f>
        <v>0</v>
      </c>
      <c r="H299" s="55">
        <f>Ders_Programı!D299</f>
        <v>0</v>
      </c>
      <c r="I299" s="55">
        <f>Ders_Programı!J299</f>
        <v>0</v>
      </c>
      <c r="J299" s="55">
        <f>Ders_Programı!M299</f>
        <v>0</v>
      </c>
      <c r="K299" s="8"/>
    </row>
    <row r="300" spans="1:11" ht="13.5" customHeight="1" x14ac:dyDescent="0.2">
      <c r="A300" s="208"/>
      <c r="B300" s="209">
        <v>7</v>
      </c>
      <c r="C300" s="207">
        <v>0.66666666666666663</v>
      </c>
      <c r="D300" s="55" t="s">
        <v>119</v>
      </c>
      <c r="E300" s="55">
        <f>Ders_Programı!E301</f>
        <v>0</v>
      </c>
      <c r="F300" s="55">
        <f>Ders_Programı!F301</f>
        <v>0</v>
      </c>
      <c r="G300" s="55">
        <f>Ders_Programı!G301</f>
        <v>0</v>
      </c>
      <c r="H300" s="55">
        <f>Ders_Programı!H301</f>
        <v>0</v>
      </c>
      <c r="I300" s="55">
        <f>Ders_Programı!K301</f>
        <v>0</v>
      </c>
      <c r="J300" s="55">
        <f>Ders_Programı!N301</f>
        <v>0</v>
      </c>
      <c r="K300" s="8"/>
    </row>
    <row r="301" spans="1:11" ht="13.5" customHeight="1" x14ac:dyDescent="0.2">
      <c r="A301" s="208"/>
      <c r="B301" s="208"/>
      <c r="C301" s="208"/>
      <c r="D301" s="55" t="s">
        <v>117</v>
      </c>
      <c r="E301" s="55">
        <f>Ders_Programı!D301</f>
        <v>0</v>
      </c>
      <c r="F301" s="55">
        <f>Ders_Programı!D301</f>
        <v>0</v>
      </c>
      <c r="G301" s="55">
        <f>Ders_Programı!D301</f>
        <v>0</v>
      </c>
      <c r="H301" s="55">
        <f>Ders_Programı!D301</f>
        <v>0</v>
      </c>
      <c r="I301" s="55">
        <f>Ders_Programı!J301</f>
        <v>0</v>
      </c>
      <c r="J301" s="55">
        <f>Ders_Programı!M301</f>
        <v>0</v>
      </c>
      <c r="K301" s="8"/>
    </row>
    <row r="302" spans="1:11" ht="13.5" customHeight="1" x14ac:dyDescent="0.2">
      <c r="A302" s="208"/>
      <c r="B302" s="209">
        <v>8</v>
      </c>
      <c r="C302" s="207">
        <v>0.70833333333333337</v>
      </c>
      <c r="D302" s="55" t="s">
        <v>119</v>
      </c>
      <c r="E302" s="55">
        <f>Ders_Programı!E303</f>
        <v>0</v>
      </c>
      <c r="F302" s="55">
        <f>Ders_Programı!F303</f>
        <v>0</v>
      </c>
      <c r="G302" s="55">
        <f>Ders_Programı!G303</f>
        <v>0</v>
      </c>
      <c r="H302" s="55">
        <f>Ders_Programı!H303</f>
        <v>0</v>
      </c>
      <c r="I302" s="55">
        <f>Ders_Programı!K303</f>
        <v>0</v>
      </c>
      <c r="J302" s="55">
        <f>Ders_Programı!N303</f>
        <v>0</v>
      </c>
      <c r="K302" s="8"/>
    </row>
    <row r="303" spans="1:11" ht="13.5" customHeight="1" x14ac:dyDescent="0.2">
      <c r="A303" s="208"/>
      <c r="B303" s="208"/>
      <c r="C303" s="208"/>
      <c r="D303" s="55" t="s">
        <v>117</v>
      </c>
      <c r="E303" s="55">
        <f>Ders_Programı!D303</f>
        <v>0</v>
      </c>
      <c r="F303" s="55">
        <f>Ders_Programı!D303</f>
        <v>0</v>
      </c>
      <c r="G303" s="55">
        <f>Ders_Programı!D303</f>
        <v>0</v>
      </c>
      <c r="H303" s="55">
        <f>Ders_Programı!D303</f>
        <v>0</v>
      </c>
      <c r="I303" s="55">
        <f>Ders_Programı!J303</f>
        <v>0</v>
      </c>
      <c r="J303" s="55">
        <f>Ders_Programı!M303</f>
        <v>0</v>
      </c>
      <c r="K303" s="8"/>
    </row>
    <row r="304" spans="1:11" ht="13.5" customHeight="1" x14ac:dyDescent="0.2">
      <c r="A304" s="208"/>
      <c r="B304" s="209">
        <v>9</v>
      </c>
      <c r="C304" s="207">
        <v>0.75</v>
      </c>
      <c r="D304" s="55" t="s">
        <v>119</v>
      </c>
      <c r="E304" s="55">
        <f>Ders_Programı!E305</f>
        <v>0</v>
      </c>
      <c r="F304" s="55">
        <f>Ders_Programı!F305</f>
        <v>0</v>
      </c>
      <c r="G304" s="55">
        <f>Ders_Programı!G305</f>
        <v>0</v>
      </c>
      <c r="H304" s="55">
        <f>Ders_Programı!H305</f>
        <v>0</v>
      </c>
      <c r="I304" s="55">
        <f>Ders_Programı!K305</f>
        <v>0</v>
      </c>
      <c r="J304" s="55">
        <f>Ders_Programı!N305</f>
        <v>0</v>
      </c>
      <c r="K304" s="8"/>
    </row>
    <row r="305" spans="1:11" ht="13.5" customHeight="1" x14ac:dyDescent="0.2">
      <c r="A305" s="208"/>
      <c r="B305" s="208"/>
      <c r="C305" s="208"/>
      <c r="D305" s="55" t="s">
        <v>117</v>
      </c>
      <c r="E305" s="55">
        <f>Ders_Programı!D305</f>
        <v>0</v>
      </c>
      <c r="F305" s="55">
        <f>Ders_Programı!D305</f>
        <v>0</v>
      </c>
      <c r="G305" s="55">
        <f>Ders_Programı!D305</f>
        <v>0</v>
      </c>
      <c r="H305" s="55">
        <f>Ders_Programı!D305</f>
        <v>0</v>
      </c>
      <c r="I305" s="55">
        <f>Ders_Programı!J305</f>
        <v>0</v>
      </c>
      <c r="J305" s="55">
        <f>Ders_Programı!M305</f>
        <v>0</v>
      </c>
      <c r="K305" s="8"/>
    </row>
    <row r="306" spans="1:11" ht="13.5" customHeight="1" x14ac:dyDescent="0.2">
      <c r="A306" s="208"/>
      <c r="B306" s="209">
        <v>10</v>
      </c>
      <c r="C306" s="207">
        <v>0.79166666666666663</v>
      </c>
      <c r="D306" s="52" t="s">
        <v>119</v>
      </c>
      <c r="E306" s="52">
        <f>Ders_Programı!E307</f>
        <v>0</v>
      </c>
      <c r="F306" s="52">
        <f>Ders_Programı!F307</f>
        <v>0</v>
      </c>
      <c r="G306" s="52">
        <f>Ders_Programı!G307</f>
        <v>0</v>
      </c>
      <c r="H306" s="52">
        <f>Ders_Programı!H307</f>
        <v>0</v>
      </c>
      <c r="I306" s="52">
        <f>Ders_Programı!K307</f>
        <v>0</v>
      </c>
      <c r="J306" s="52">
        <f>Ders_Programı!N307</f>
        <v>0</v>
      </c>
      <c r="K306" s="8"/>
    </row>
    <row r="307" spans="1:11" ht="13.5" customHeight="1" x14ac:dyDescent="0.2">
      <c r="A307" s="208"/>
      <c r="B307" s="208"/>
      <c r="C307" s="208"/>
      <c r="D307" s="52" t="s">
        <v>117</v>
      </c>
      <c r="E307" s="52">
        <f>Ders_Programı!D307</f>
        <v>0</v>
      </c>
      <c r="F307" s="52">
        <f>Ders_Programı!D307</f>
        <v>0</v>
      </c>
      <c r="G307" s="52">
        <f>Ders_Programı!D307</f>
        <v>0</v>
      </c>
      <c r="H307" s="52">
        <f>Ders_Programı!D307</f>
        <v>0</v>
      </c>
      <c r="I307" s="52">
        <f>Ders_Programı!J307</f>
        <v>0</v>
      </c>
      <c r="J307" s="52">
        <f>Ders_Programı!M307</f>
        <v>0</v>
      </c>
      <c r="K307" s="8"/>
    </row>
    <row r="308" spans="1:11" ht="13.5" customHeight="1" x14ac:dyDescent="0.2">
      <c r="A308" s="208"/>
      <c r="B308" s="209">
        <v>11</v>
      </c>
      <c r="C308" s="207">
        <v>0.83333333333333337</v>
      </c>
      <c r="D308" s="52" t="s">
        <v>119</v>
      </c>
      <c r="E308" s="52">
        <f>Ders_Programı!E309</f>
        <v>0</v>
      </c>
      <c r="F308" s="52">
        <f>Ders_Programı!F309</f>
        <v>0</v>
      </c>
      <c r="G308" s="52">
        <f>Ders_Programı!G309</f>
        <v>0</v>
      </c>
      <c r="H308" s="52">
        <f>Ders_Programı!H309</f>
        <v>0</v>
      </c>
      <c r="I308" s="52">
        <f>Ders_Programı!K309</f>
        <v>0</v>
      </c>
      <c r="J308" s="52">
        <f>Ders_Programı!N309</f>
        <v>0</v>
      </c>
      <c r="K308" s="8"/>
    </row>
    <row r="309" spans="1:11" ht="13.5" customHeight="1" x14ac:dyDescent="0.2">
      <c r="A309" s="208"/>
      <c r="B309" s="208"/>
      <c r="C309" s="208"/>
      <c r="D309" s="52" t="s">
        <v>117</v>
      </c>
      <c r="E309" s="52">
        <f>Ders_Programı!D309</f>
        <v>0</v>
      </c>
      <c r="F309" s="52">
        <f>Ders_Programı!D309</f>
        <v>0</v>
      </c>
      <c r="G309" s="52">
        <f>Ders_Programı!D309</f>
        <v>0</v>
      </c>
      <c r="H309" s="52">
        <f>Ders_Programı!D309</f>
        <v>0</v>
      </c>
      <c r="I309" s="52">
        <f>Ders_Programı!J309</f>
        <v>0</v>
      </c>
      <c r="J309" s="52">
        <f>Ders_Programı!M309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221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221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222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222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222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222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222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222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222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222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222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222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222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222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222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222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222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222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222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222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222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Talat</cp:lastModifiedBy>
  <cp:lastPrinted>2017-12-05T07:44:18Z</cp:lastPrinted>
  <dcterms:created xsi:type="dcterms:W3CDTF">2015-01-20T08:56:56Z</dcterms:created>
  <dcterms:modified xsi:type="dcterms:W3CDTF">2019-05-02T11:50:41Z</dcterms:modified>
</cp:coreProperties>
</file>